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212" windowHeight="5808"/>
  </bookViews>
  <sheets>
    <sheet name="CI with Sensex returns" sheetId="4" r:id="rId1"/>
  </sheets>
  <definedNames>
    <definedName name="amount1">#REF!</definedName>
    <definedName name="amount10">#REF!</definedName>
    <definedName name="amount11">#REF!</definedName>
    <definedName name="amount2">#REF!</definedName>
    <definedName name="amount3">#REF!</definedName>
    <definedName name="amount4">#REF!</definedName>
    <definedName name="amount5">#REF!</definedName>
    <definedName name="amount6">#REF!</definedName>
    <definedName name="amount7">#REF!</definedName>
    <definedName name="amount8">#REF!</definedName>
    <definedName name="amount9">#REF!</definedName>
    <definedName name="cont">#REF!</definedName>
    <definedName name="cont1">'CI with Sensex returns'!$D$9</definedName>
    <definedName name="inc">#REF!</definedName>
    <definedName name="inca">'CI with Sensex returns'!$D$11</definedName>
    <definedName name="inta">'CI with Sensex returns'!#REF!</definedName>
    <definedName name="inter1">#REF!</definedName>
    <definedName name="inter10">#REF!</definedName>
    <definedName name="inter2">#REF!</definedName>
    <definedName name="inter3">#REF!</definedName>
    <definedName name="inter4">#REF!</definedName>
    <definedName name="inter5">#REF!</definedName>
    <definedName name="inter6">#REF!</definedName>
    <definedName name="inter7">#REF!</definedName>
    <definedName name="inter8">#REF!</definedName>
    <definedName name="inter9">#REF!</definedName>
    <definedName name="MINPER" localSheetId="0">'CI with Sensex returns'!$AC$1</definedName>
    <definedName name="months">'CI with Sensex returns'!$R$7</definedName>
    <definedName name="presval" localSheetId="0">'CI with Sensex returns'!$R$8</definedName>
    <definedName name="SIP" localSheetId="0">'CI with Sensex returns'!$R$6</definedName>
    <definedName name="start">'CI with Sensex returns'!$C$7</definedName>
    <definedName name="time">#REF!</definedName>
    <definedName name="time1">'CI with Sensex returns'!$D$5</definedName>
    <definedName name="year1">#REF!</definedName>
    <definedName name="year10">#REF!</definedName>
    <definedName name="year1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ear7">#REF!</definedName>
    <definedName name="year8">#REF!</definedName>
    <definedName name="year9">#REF!</definedName>
  </definedNames>
  <calcPr calcId="124519"/>
</workbook>
</file>

<file path=xl/calcChain.xml><?xml version="1.0" encoding="utf-8"?>
<calcChain xmlns="http://schemas.openxmlformats.org/spreadsheetml/2006/main">
  <c r="R7" i="4"/>
  <c r="R6"/>
  <c r="Z1" s="1"/>
  <c r="Y2"/>
  <c r="X2"/>
  <c r="X3" s="1"/>
  <c r="Y1"/>
  <c r="F6"/>
  <c r="I5"/>
  <c r="K5"/>
  <c r="H6"/>
  <c r="Z2" l="1"/>
  <c r="X4"/>
  <c r="Y3"/>
  <c r="Z3" s="1"/>
  <c r="L5"/>
  <c r="M5" s="1"/>
  <c r="K6"/>
  <c r="I6"/>
  <c r="N5"/>
  <c r="H7"/>
  <c r="X5" l="1"/>
  <c r="Y4"/>
  <c r="Z4" s="1"/>
  <c r="I7"/>
  <c r="L6"/>
  <c r="M6" s="1"/>
  <c r="K7"/>
  <c r="H8"/>
  <c r="N6"/>
  <c r="X6" l="1"/>
  <c r="Y5"/>
  <c r="Z5" s="1"/>
  <c r="N7"/>
  <c r="I8"/>
  <c r="N8" s="1"/>
  <c r="L7"/>
  <c r="M7" s="1"/>
  <c r="K8"/>
  <c r="H9"/>
  <c r="I9" l="1"/>
  <c r="X7"/>
  <c r="Y6"/>
  <c r="Z6" s="1"/>
  <c r="L8"/>
  <c r="M8" s="1"/>
  <c r="K9"/>
  <c r="L9" s="1"/>
  <c r="H10"/>
  <c r="I10" l="1"/>
  <c r="M9"/>
  <c r="X8"/>
  <c r="Y7"/>
  <c r="Z7" s="1"/>
  <c r="N9"/>
  <c r="K10"/>
  <c r="H11"/>
  <c r="I11" l="1"/>
  <c r="X9"/>
  <c r="Y8"/>
  <c r="Z8" s="1"/>
  <c r="K11"/>
  <c r="L10"/>
  <c r="H12"/>
  <c r="I12" l="1"/>
  <c r="M12" s="1"/>
  <c r="L11"/>
  <c r="X10"/>
  <c r="Y9"/>
  <c r="Z9" s="1"/>
  <c r="N10"/>
  <c r="M10"/>
  <c r="M11" s="1"/>
  <c r="N11" s="1"/>
  <c r="K12"/>
  <c r="L12" s="1"/>
  <c r="H13"/>
  <c r="I13" l="1"/>
  <c r="M13" s="1"/>
  <c r="Y10"/>
  <c r="Z10" s="1"/>
  <c r="X11"/>
  <c r="K13"/>
  <c r="H14"/>
  <c r="I14" s="1"/>
  <c r="M14" s="1"/>
  <c r="N12"/>
  <c r="L13" l="1"/>
  <c r="Y11"/>
  <c r="Z11" s="1"/>
  <c r="X12"/>
  <c r="K14"/>
  <c r="L14" s="1"/>
  <c r="H15"/>
  <c r="I15" s="1"/>
  <c r="M15" s="1"/>
  <c r="N13"/>
  <c r="Y12" l="1"/>
  <c r="Z12" s="1"/>
  <c r="X13"/>
  <c r="K15"/>
  <c r="L15" s="1"/>
  <c r="H16"/>
  <c r="I16" s="1"/>
  <c r="M16" s="1"/>
  <c r="N14"/>
  <c r="Y13" l="1"/>
  <c r="Z13" s="1"/>
  <c r="X14"/>
  <c r="K16"/>
  <c r="L16" s="1"/>
  <c r="H17"/>
  <c r="I17" s="1"/>
  <c r="M17" s="1"/>
  <c r="N15"/>
  <c r="Y14" l="1"/>
  <c r="Z14" s="1"/>
  <c r="X15"/>
  <c r="K17"/>
  <c r="H18"/>
  <c r="I18" s="1"/>
  <c r="M18" s="1"/>
  <c r="Y15" l="1"/>
  <c r="Z15" s="1"/>
  <c r="X16"/>
  <c r="K18"/>
  <c r="L18"/>
  <c r="L17"/>
  <c r="N17" s="1"/>
  <c r="H19"/>
  <c r="N16"/>
  <c r="N18"/>
  <c r="Y16" l="1"/>
  <c r="Z16" s="1"/>
  <c r="X17"/>
  <c r="K19"/>
  <c r="I19"/>
  <c r="M19" s="1"/>
  <c r="H20"/>
  <c r="Y17" l="1"/>
  <c r="Z17" s="1"/>
  <c r="X18"/>
  <c r="L19"/>
  <c r="N19"/>
  <c r="I20"/>
  <c r="M20" s="1"/>
  <c r="K20"/>
  <c r="H21"/>
  <c r="Y18" l="1"/>
  <c r="Z18" s="1"/>
  <c r="X19"/>
  <c r="L20"/>
  <c r="I21"/>
  <c r="M21" s="1"/>
  <c r="N20"/>
  <c r="K21"/>
  <c r="H22"/>
  <c r="Y19" l="1"/>
  <c r="Z19" s="1"/>
  <c r="X20"/>
  <c r="I22"/>
  <c r="M22" s="1"/>
  <c r="L21"/>
  <c r="N21"/>
  <c r="K22"/>
  <c r="H23"/>
  <c r="I23" l="1"/>
  <c r="M23" s="1"/>
  <c r="Y20"/>
  <c r="Z20" s="1"/>
  <c r="X21"/>
  <c r="N22"/>
  <c r="L22"/>
  <c r="K23"/>
  <c r="L23" s="1"/>
  <c r="H24"/>
  <c r="I24" s="1"/>
  <c r="M24" s="1"/>
  <c r="N23"/>
  <c r="Y21" l="1"/>
  <c r="Z21" s="1"/>
  <c r="X22"/>
  <c r="K24"/>
  <c r="L24" s="1"/>
  <c r="H25"/>
  <c r="I25" s="1"/>
  <c r="N24"/>
  <c r="Y22" l="1"/>
  <c r="Z22" s="1"/>
  <c r="X23"/>
  <c r="K25"/>
  <c r="L25" s="1"/>
  <c r="N25" s="1"/>
  <c r="H26"/>
  <c r="I26" s="1"/>
  <c r="M25" l="1"/>
  <c r="Y23"/>
  <c r="Z23" s="1"/>
  <c r="X24"/>
  <c r="K26"/>
  <c r="L26" s="1"/>
  <c r="N26" s="1"/>
  <c r="H27"/>
  <c r="I27" s="1"/>
  <c r="M26" l="1"/>
  <c r="Y24"/>
  <c r="Z24" s="1"/>
  <c r="X25"/>
  <c r="K27"/>
  <c r="L27" s="1"/>
  <c r="M27" s="1"/>
  <c r="H28"/>
  <c r="I28" s="1"/>
  <c r="N27"/>
  <c r="Y25" l="1"/>
  <c r="Z25" s="1"/>
  <c r="X26"/>
  <c r="K28"/>
  <c r="L28" s="1"/>
  <c r="M28" s="1"/>
  <c r="H29"/>
  <c r="I29" s="1"/>
  <c r="N28"/>
  <c r="Y26" l="1"/>
  <c r="Z26" s="1"/>
  <c r="X27"/>
  <c r="K29"/>
  <c r="L29" s="1"/>
  <c r="M29" s="1"/>
  <c r="N29" s="1"/>
  <c r="H30"/>
  <c r="I30" s="1"/>
  <c r="M30" s="1"/>
  <c r="Y27" l="1"/>
  <c r="Z27" s="1"/>
  <c r="X28"/>
  <c r="K30"/>
  <c r="L30" s="1"/>
  <c r="H31"/>
  <c r="N30"/>
  <c r="Y28" l="1"/>
  <c r="Z28" s="1"/>
  <c r="X29"/>
  <c r="K31"/>
  <c r="I31"/>
  <c r="M31" s="1"/>
  <c r="H32"/>
  <c r="Y29" l="1"/>
  <c r="Z29" s="1"/>
  <c r="X30"/>
  <c r="L31"/>
  <c r="N31" s="1"/>
  <c r="K32"/>
  <c r="I32"/>
  <c r="H33"/>
  <c r="Y30" l="1"/>
  <c r="Z30" s="1"/>
  <c r="X31"/>
  <c r="I33"/>
  <c r="L32"/>
  <c r="N32" s="1"/>
  <c r="K33"/>
  <c r="H34"/>
  <c r="M32" l="1"/>
  <c r="Y31"/>
  <c r="Z31" s="1"/>
  <c r="X32"/>
  <c r="I34"/>
  <c r="L33"/>
  <c r="M33" s="1"/>
  <c r="K34"/>
  <c r="H35"/>
  <c r="N33"/>
  <c r="M34" l="1"/>
  <c r="Y32"/>
  <c r="Z32" s="1"/>
  <c r="X33"/>
  <c r="L34"/>
  <c r="N34" s="1"/>
  <c r="I35"/>
  <c r="K35"/>
  <c r="H36"/>
  <c r="Y33" l="1"/>
  <c r="Z33" s="1"/>
  <c r="X34"/>
  <c r="N35"/>
  <c r="I36"/>
  <c r="L35"/>
  <c r="M35" s="1"/>
  <c r="K36"/>
  <c r="M36" l="1"/>
  <c r="Y34"/>
  <c r="Z34" s="1"/>
  <c r="X35"/>
  <c r="L36"/>
  <c r="N36" s="1"/>
  <c r="Y35" l="1"/>
  <c r="Z35" s="1"/>
  <c r="X36"/>
  <c r="C13"/>
  <c r="R8" s="1"/>
  <c r="AB34" s="1"/>
  <c r="AB2" l="1"/>
  <c r="AB1"/>
  <c r="AA1"/>
  <c r="AA2"/>
  <c r="AA3"/>
  <c r="AB3"/>
  <c r="AA4"/>
  <c r="AB4"/>
  <c r="AB5"/>
  <c r="AA5"/>
  <c r="AB6"/>
  <c r="AA6"/>
  <c r="AA7"/>
  <c r="AB7"/>
  <c r="AA8"/>
  <c r="AB8"/>
  <c r="AB9"/>
  <c r="AA9"/>
  <c r="AB10"/>
  <c r="AA10"/>
  <c r="AB11"/>
  <c r="AA11"/>
  <c r="AB12"/>
  <c r="AA12"/>
  <c r="AB13"/>
  <c r="AA13"/>
  <c r="AB14"/>
  <c r="AA14"/>
  <c r="AB15"/>
  <c r="AA15"/>
  <c r="AB16"/>
  <c r="AA16"/>
  <c r="AB17"/>
  <c r="AA17"/>
  <c r="AB18"/>
  <c r="AA18"/>
  <c r="AA19"/>
  <c r="AB19"/>
  <c r="AB20"/>
  <c r="AA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Y36"/>
  <c r="Z36" s="1"/>
  <c r="X37"/>
  <c r="AA35"/>
  <c r="AB35"/>
  <c r="AA36" l="1"/>
  <c r="AB36"/>
  <c r="Y37"/>
  <c r="Z37" s="1"/>
  <c r="X38"/>
  <c r="Y38" l="1"/>
  <c r="Z38" s="1"/>
  <c r="X39"/>
  <c r="AA37"/>
  <c r="AB37"/>
  <c r="AA38" l="1"/>
  <c r="AB38"/>
  <c r="Y39"/>
  <c r="Z39" s="1"/>
  <c r="X40"/>
  <c r="Y40" l="1"/>
  <c r="Z40" s="1"/>
  <c r="X41"/>
  <c r="AA39"/>
  <c r="AB39"/>
  <c r="AA40" l="1"/>
  <c r="AB40"/>
  <c r="Y41"/>
  <c r="Z41" s="1"/>
  <c r="X42"/>
  <c r="Y42" l="1"/>
  <c r="Z42" s="1"/>
  <c r="X43"/>
  <c r="AA41"/>
  <c r="AB41"/>
  <c r="AA42" l="1"/>
  <c r="AB42"/>
  <c r="Y43"/>
  <c r="Z43" s="1"/>
  <c r="X44"/>
  <c r="Y44" l="1"/>
  <c r="Z44" s="1"/>
  <c r="X45"/>
  <c r="AA43"/>
  <c r="AB43"/>
  <c r="Y45" l="1"/>
  <c r="Z45" s="1"/>
  <c r="X46"/>
  <c r="AA44"/>
  <c r="AB44"/>
  <c r="AA45" l="1"/>
  <c r="AB45"/>
  <c r="Y46"/>
  <c r="Z46" s="1"/>
  <c r="X47"/>
  <c r="AA46" l="1"/>
  <c r="AB46"/>
  <c r="Y47"/>
  <c r="Z47" s="1"/>
  <c r="X48"/>
  <c r="AA47" l="1"/>
  <c r="AB47"/>
  <c r="Y48"/>
  <c r="Z48" s="1"/>
  <c r="X49"/>
  <c r="AA48" l="1"/>
  <c r="AB48"/>
  <c r="Y49"/>
  <c r="Z49" s="1"/>
  <c r="X50"/>
  <c r="AA49" l="1"/>
  <c r="AB49"/>
  <c r="Y50"/>
  <c r="Z50" s="1"/>
  <c r="X51"/>
  <c r="AA50" l="1"/>
  <c r="AB50"/>
  <c r="Y51"/>
  <c r="Z51" s="1"/>
  <c r="X52"/>
  <c r="AA51" l="1"/>
  <c r="AB51"/>
  <c r="Y52"/>
  <c r="Z52" s="1"/>
  <c r="X53"/>
  <c r="AA52" l="1"/>
  <c r="AB52"/>
  <c r="Y53"/>
  <c r="Z53" s="1"/>
  <c r="X54"/>
  <c r="AA53" l="1"/>
  <c r="AB53"/>
  <c r="Y54"/>
  <c r="Z54" s="1"/>
  <c r="X55"/>
  <c r="AA54" l="1"/>
  <c r="AB54"/>
  <c r="Y55"/>
  <c r="Z55" s="1"/>
  <c r="X56"/>
  <c r="AA55" l="1"/>
  <c r="AB55"/>
  <c r="Y56"/>
  <c r="Z56" s="1"/>
  <c r="X57"/>
  <c r="AA56" l="1"/>
  <c r="AB56"/>
  <c r="Y57"/>
  <c r="Z57" s="1"/>
  <c r="X58"/>
  <c r="AA57" l="1"/>
  <c r="AB57"/>
  <c r="Y58"/>
  <c r="Z58" s="1"/>
  <c r="X59"/>
  <c r="AA58" l="1"/>
  <c r="AB58"/>
  <c r="Y59"/>
  <c r="Z59" s="1"/>
  <c r="X60"/>
  <c r="AA59" l="1"/>
  <c r="AB59"/>
  <c r="Y60"/>
  <c r="Z60" s="1"/>
  <c r="X61"/>
  <c r="AA60" l="1"/>
  <c r="AB60"/>
  <c r="Y61"/>
  <c r="Z61" s="1"/>
  <c r="X62"/>
  <c r="AA61" l="1"/>
  <c r="AB61"/>
  <c r="Y62"/>
  <c r="Z62" s="1"/>
  <c r="X63"/>
  <c r="AA62" l="1"/>
  <c r="AB62"/>
  <c r="Y63"/>
  <c r="Z63" s="1"/>
  <c r="X64"/>
  <c r="AA63" l="1"/>
  <c r="AB63"/>
  <c r="Y64"/>
  <c r="Z64" s="1"/>
  <c r="X65"/>
  <c r="AA64" l="1"/>
  <c r="AB64"/>
  <c r="Y65"/>
  <c r="Z65" s="1"/>
  <c r="X66"/>
  <c r="AA65" l="1"/>
  <c r="AB65"/>
  <c r="Y66"/>
  <c r="Z66" s="1"/>
  <c r="X67"/>
  <c r="AA66" l="1"/>
  <c r="AB66"/>
  <c r="Y67"/>
  <c r="Z67" s="1"/>
  <c r="X68"/>
  <c r="AA67" l="1"/>
  <c r="AB67"/>
  <c r="Y68"/>
  <c r="Z68" s="1"/>
  <c r="X69"/>
  <c r="AA68" l="1"/>
  <c r="AB68"/>
  <c r="Y69"/>
  <c r="Z69" s="1"/>
  <c r="X70"/>
  <c r="AA69" l="1"/>
  <c r="AB69"/>
  <c r="Y70"/>
  <c r="Z70" s="1"/>
  <c r="X71"/>
  <c r="AA70" l="1"/>
  <c r="AB70"/>
  <c r="Y71"/>
  <c r="Z71" s="1"/>
  <c r="X72"/>
  <c r="AA71" l="1"/>
  <c r="AB71"/>
  <c r="Y72"/>
  <c r="Z72" s="1"/>
  <c r="X73"/>
  <c r="AA72" l="1"/>
  <c r="AB72"/>
  <c r="Y73"/>
  <c r="Z73" s="1"/>
  <c r="X74"/>
  <c r="AA73" l="1"/>
  <c r="AB73"/>
  <c r="Y74"/>
  <c r="Z74" s="1"/>
  <c r="X75"/>
  <c r="AA74" l="1"/>
  <c r="AB74"/>
  <c r="Y75"/>
  <c r="Z75" s="1"/>
  <c r="X76"/>
  <c r="AA75" l="1"/>
  <c r="AB75"/>
  <c r="Y76"/>
  <c r="Z76" s="1"/>
  <c r="X77"/>
  <c r="AA76" l="1"/>
  <c r="AB76"/>
  <c r="Y77"/>
  <c r="Z77" s="1"/>
  <c r="X78"/>
  <c r="AA77" l="1"/>
  <c r="AB77"/>
  <c r="Y78"/>
  <c r="Z78" s="1"/>
  <c r="X79"/>
  <c r="AA78" l="1"/>
  <c r="AB78"/>
  <c r="Y79"/>
  <c r="Z79" s="1"/>
  <c r="X80"/>
  <c r="AA79" l="1"/>
  <c r="AB79"/>
  <c r="Y80"/>
  <c r="Z80" s="1"/>
  <c r="X81"/>
  <c r="AA80" l="1"/>
  <c r="AB80"/>
  <c r="Y81"/>
  <c r="Z81" s="1"/>
  <c r="X82"/>
  <c r="AA81" l="1"/>
  <c r="AB81"/>
  <c r="Y82"/>
  <c r="Z82" s="1"/>
  <c r="X83"/>
  <c r="AA82" l="1"/>
  <c r="AB82"/>
  <c r="Y83"/>
  <c r="Z83" s="1"/>
  <c r="X84"/>
  <c r="AA83" l="1"/>
  <c r="AB83"/>
  <c r="Y84"/>
  <c r="Z84" s="1"/>
  <c r="X85"/>
  <c r="AA84" l="1"/>
  <c r="AB84"/>
  <c r="Y85"/>
  <c r="Z85" s="1"/>
  <c r="X86"/>
  <c r="AA85" l="1"/>
  <c r="AB85"/>
  <c r="Y86"/>
  <c r="Z86" s="1"/>
  <c r="X87"/>
  <c r="AA86" l="1"/>
  <c r="AB86"/>
  <c r="Y87"/>
  <c r="Z87" s="1"/>
  <c r="X88"/>
  <c r="AA87" l="1"/>
  <c r="AB87"/>
  <c r="Y88"/>
  <c r="Z88" s="1"/>
  <c r="X89"/>
  <c r="AA88" l="1"/>
  <c r="AB88"/>
  <c r="Y89"/>
  <c r="Z89" s="1"/>
  <c r="X90"/>
  <c r="AA89" l="1"/>
  <c r="AB89"/>
  <c r="Y90"/>
  <c r="Z90" s="1"/>
  <c r="X91"/>
  <c r="AA90" l="1"/>
  <c r="AB90"/>
  <c r="Y91"/>
  <c r="Z91" s="1"/>
  <c r="X92"/>
  <c r="AA91" l="1"/>
  <c r="AB91"/>
  <c r="Y92"/>
  <c r="Z92" s="1"/>
  <c r="X93"/>
  <c r="AA92" l="1"/>
  <c r="AB92"/>
  <c r="Y93"/>
  <c r="Z93" s="1"/>
  <c r="X94"/>
  <c r="AA93" l="1"/>
  <c r="AB93"/>
  <c r="Y94"/>
  <c r="Z94" s="1"/>
  <c r="X95"/>
  <c r="AA94" l="1"/>
  <c r="AB94"/>
  <c r="Y95"/>
  <c r="Z95" s="1"/>
  <c r="X96"/>
  <c r="AA95" l="1"/>
  <c r="AB95"/>
  <c r="Y96"/>
  <c r="Z96" s="1"/>
  <c r="X97"/>
  <c r="AA96" l="1"/>
  <c r="AB96"/>
  <c r="Y97"/>
  <c r="Z97" s="1"/>
  <c r="X98"/>
  <c r="AA97" l="1"/>
  <c r="AB97"/>
  <c r="Y98"/>
  <c r="Z98" s="1"/>
  <c r="X99"/>
  <c r="AA98" l="1"/>
  <c r="AB98"/>
  <c r="Y99"/>
  <c r="Z99" s="1"/>
  <c r="X100"/>
  <c r="AA99" l="1"/>
  <c r="AB99"/>
  <c r="Y100"/>
  <c r="Z100" s="1"/>
  <c r="X101"/>
  <c r="AA100" l="1"/>
  <c r="AB100"/>
  <c r="Y101"/>
  <c r="Z101" s="1"/>
  <c r="X102"/>
  <c r="Y102" l="1"/>
  <c r="Z102" s="1"/>
  <c r="X103"/>
  <c r="AA101"/>
  <c r="AB101"/>
  <c r="AA102" l="1"/>
  <c r="AB102"/>
  <c r="Y103"/>
  <c r="Z103" s="1"/>
  <c r="X104"/>
  <c r="Y104" l="1"/>
  <c r="Z104" s="1"/>
  <c r="X105"/>
  <c r="AA103"/>
  <c r="AB103"/>
  <c r="AA104" l="1"/>
  <c r="AB104"/>
  <c r="Y105"/>
  <c r="Z105" s="1"/>
  <c r="X106"/>
  <c r="AA105" l="1"/>
  <c r="AB105"/>
  <c r="Y106"/>
  <c r="Z106" s="1"/>
  <c r="X107"/>
  <c r="AA106" l="1"/>
  <c r="AB106"/>
  <c r="Y107"/>
  <c r="Z107" s="1"/>
  <c r="X108"/>
  <c r="AA107" l="1"/>
  <c r="AB107"/>
  <c r="Y108"/>
  <c r="Z108" s="1"/>
  <c r="X109"/>
  <c r="AA108" l="1"/>
  <c r="AB108"/>
  <c r="Y109"/>
  <c r="Z109" s="1"/>
  <c r="X110"/>
  <c r="AA109" l="1"/>
  <c r="AB109"/>
  <c r="Y110"/>
  <c r="Z110" s="1"/>
  <c r="X111"/>
  <c r="AA110" l="1"/>
  <c r="AB110"/>
  <c r="Y111"/>
  <c r="Z111" s="1"/>
  <c r="X112"/>
  <c r="AA111" l="1"/>
  <c r="AB111"/>
  <c r="Y112"/>
  <c r="Z112" s="1"/>
  <c r="X113"/>
  <c r="AA112" l="1"/>
  <c r="AB112"/>
  <c r="Y113"/>
  <c r="Z113" s="1"/>
  <c r="X114"/>
  <c r="AA113" l="1"/>
  <c r="AB113"/>
  <c r="Y114"/>
  <c r="Z114" s="1"/>
  <c r="X115"/>
  <c r="AA114" l="1"/>
  <c r="AB114"/>
  <c r="Y115"/>
  <c r="Z115" s="1"/>
  <c r="X116"/>
  <c r="AA115" l="1"/>
  <c r="AB115"/>
  <c r="Y116"/>
  <c r="Z116" s="1"/>
  <c r="X117"/>
  <c r="AA116" l="1"/>
  <c r="AB116"/>
  <c r="Y117"/>
  <c r="Z117" s="1"/>
  <c r="X118"/>
  <c r="AA117" l="1"/>
  <c r="AB117"/>
  <c r="Y118"/>
  <c r="Z118" s="1"/>
  <c r="X119"/>
  <c r="AA118" l="1"/>
  <c r="AB118"/>
  <c r="Y119"/>
  <c r="Z119" s="1"/>
  <c r="X120"/>
  <c r="AA119" l="1"/>
  <c r="AB119"/>
  <c r="Y120"/>
  <c r="Z120" s="1"/>
  <c r="X121"/>
  <c r="AA120" l="1"/>
  <c r="AB120"/>
  <c r="Y121"/>
  <c r="Z121" s="1"/>
  <c r="X122"/>
  <c r="AA121" l="1"/>
  <c r="AB121"/>
  <c r="Y122"/>
  <c r="Z122" s="1"/>
  <c r="X123"/>
  <c r="AA122" l="1"/>
  <c r="AB122"/>
  <c r="Y123"/>
  <c r="Z123" s="1"/>
  <c r="X124"/>
  <c r="AA123" l="1"/>
  <c r="AB123"/>
  <c r="Y124"/>
  <c r="Z124" s="1"/>
  <c r="X125"/>
  <c r="AA124" l="1"/>
  <c r="AB124"/>
  <c r="Y125"/>
  <c r="Z125" s="1"/>
  <c r="X126"/>
  <c r="AA125" l="1"/>
  <c r="AB125"/>
  <c r="Y126"/>
  <c r="Z126" s="1"/>
  <c r="X127"/>
  <c r="AA126" l="1"/>
  <c r="AB126"/>
  <c r="Y127"/>
  <c r="Z127" s="1"/>
  <c r="X128"/>
  <c r="AA127" l="1"/>
  <c r="AB127"/>
  <c r="Y128"/>
  <c r="Z128" s="1"/>
  <c r="X129"/>
  <c r="AA128" l="1"/>
  <c r="AB128"/>
  <c r="Y129"/>
  <c r="Z129" s="1"/>
  <c r="X130"/>
  <c r="AA129" l="1"/>
  <c r="AB129"/>
  <c r="Y130"/>
  <c r="Z130" s="1"/>
  <c r="X131"/>
  <c r="AA130" l="1"/>
  <c r="AB130"/>
  <c r="Y131"/>
  <c r="Z131" s="1"/>
  <c r="X132"/>
  <c r="AA131" l="1"/>
  <c r="AB131"/>
  <c r="Y132"/>
  <c r="Z132" s="1"/>
  <c r="X133"/>
  <c r="AA132" l="1"/>
  <c r="AB132"/>
  <c r="Y133"/>
  <c r="Z133" s="1"/>
  <c r="X134"/>
  <c r="AA133" l="1"/>
  <c r="AB133"/>
  <c r="Y134"/>
  <c r="Z134" s="1"/>
  <c r="X135"/>
  <c r="AA134" l="1"/>
  <c r="AB134"/>
  <c r="Y135"/>
  <c r="Z135" s="1"/>
  <c r="X136"/>
  <c r="AA135" l="1"/>
  <c r="AB135"/>
  <c r="Y136"/>
  <c r="Z136" s="1"/>
  <c r="X137"/>
  <c r="AA136" l="1"/>
  <c r="AB136"/>
  <c r="Y137"/>
  <c r="Z137" s="1"/>
  <c r="X138"/>
  <c r="AA137" l="1"/>
  <c r="AB137"/>
  <c r="Y138"/>
  <c r="Z138" s="1"/>
  <c r="X139"/>
  <c r="AA138" l="1"/>
  <c r="AB138"/>
  <c r="Y139"/>
  <c r="Z139" s="1"/>
  <c r="X140"/>
  <c r="AA139" l="1"/>
  <c r="AB139"/>
  <c r="Y140"/>
  <c r="Z140" s="1"/>
  <c r="X141"/>
  <c r="AA140" l="1"/>
  <c r="AB140"/>
  <c r="Y141"/>
  <c r="Z141" s="1"/>
  <c r="X142"/>
  <c r="AA141" l="1"/>
  <c r="AB141"/>
  <c r="Y142"/>
  <c r="Z142" s="1"/>
  <c r="X143"/>
  <c r="AA142" l="1"/>
  <c r="AB142"/>
  <c r="Y143"/>
  <c r="Z143" s="1"/>
  <c r="X144"/>
  <c r="AA143" l="1"/>
  <c r="AB143"/>
  <c r="Y144"/>
  <c r="Z144" s="1"/>
  <c r="X145"/>
  <c r="AA144" l="1"/>
  <c r="AB144"/>
  <c r="Y145"/>
  <c r="Z145" s="1"/>
  <c r="X146"/>
  <c r="AA145" l="1"/>
  <c r="AB145"/>
  <c r="Y146"/>
  <c r="Z146" s="1"/>
  <c r="X147"/>
  <c r="AA146" l="1"/>
  <c r="AB146"/>
  <c r="Y147"/>
  <c r="Z147" s="1"/>
  <c r="X148"/>
  <c r="AA147" l="1"/>
  <c r="AB147"/>
  <c r="Y148"/>
  <c r="Z148" s="1"/>
  <c r="X149"/>
  <c r="Y149" l="1"/>
  <c r="Z149" s="1"/>
  <c r="X150"/>
  <c r="AA148"/>
  <c r="AB148"/>
  <c r="AA149" l="1"/>
  <c r="AB149"/>
  <c r="Y150"/>
  <c r="Z150" s="1"/>
  <c r="X151"/>
  <c r="AA150" l="1"/>
  <c r="AB150"/>
  <c r="Y151"/>
  <c r="Z151" s="1"/>
  <c r="X152"/>
  <c r="AA151" l="1"/>
  <c r="AB151"/>
  <c r="Y152"/>
  <c r="Z152" s="1"/>
  <c r="X153"/>
  <c r="AA152" l="1"/>
  <c r="AB152"/>
  <c r="Y153"/>
  <c r="Z153" s="1"/>
  <c r="X154"/>
  <c r="AA153" l="1"/>
  <c r="AB153"/>
  <c r="Y154"/>
  <c r="Z154" s="1"/>
  <c r="X155"/>
  <c r="AA154" l="1"/>
  <c r="AB154"/>
  <c r="Y155"/>
  <c r="Z155" s="1"/>
  <c r="X156"/>
  <c r="AA155" l="1"/>
  <c r="AB155"/>
  <c r="Y156"/>
  <c r="Z156" s="1"/>
  <c r="X157"/>
  <c r="AA156" l="1"/>
  <c r="AB156"/>
  <c r="Y157"/>
  <c r="Z157" s="1"/>
  <c r="X158"/>
  <c r="AA157" l="1"/>
  <c r="AB157"/>
  <c r="Y158"/>
  <c r="Z158" s="1"/>
  <c r="X159"/>
  <c r="Y159" l="1"/>
  <c r="Z159" s="1"/>
  <c r="X160"/>
  <c r="AA158"/>
  <c r="AB158"/>
  <c r="AA159" l="1"/>
  <c r="AB159"/>
  <c r="Y160"/>
  <c r="Z160" s="1"/>
  <c r="X161"/>
  <c r="AA160" l="1"/>
  <c r="AB160"/>
  <c r="Y161"/>
  <c r="Z161" s="1"/>
  <c r="X162"/>
  <c r="AA161" l="1"/>
  <c r="AB161"/>
  <c r="Y162"/>
  <c r="Z162" s="1"/>
  <c r="X163"/>
  <c r="AA162" l="1"/>
  <c r="AB162"/>
  <c r="Y163"/>
  <c r="Z163" s="1"/>
  <c r="X164"/>
  <c r="AA163" l="1"/>
  <c r="AB163"/>
  <c r="Y164"/>
  <c r="Z164" s="1"/>
  <c r="X165"/>
  <c r="AA164" l="1"/>
  <c r="AB164"/>
  <c r="Y165"/>
  <c r="Z165" s="1"/>
  <c r="X166"/>
  <c r="AA165" l="1"/>
  <c r="AB165"/>
  <c r="Y166"/>
  <c r="Z166" s="1"/>
  <c r="X167"/>
  <c r="Y167" l="1"/>
  <c r="Z167" s="1"/>
  <c r="X168"/>
  <c r="AA166"/>
  <c r="AB166"/>
  <c r="AA167" l="1"/>
  <c r="AB167"/>
  <c r="Y168"/>
  <c r="Z168" s="1"/>
  <c r="X169"/>
  <c r="AA168" l="1"/>
  <c r="AB168"/>
  <c r="Y169"/>
  <c r="Z169" s="1"/>
  <c r="X170"/>
  <c r="AA169" l="1"/>
  <c r="AB169"/>
  <c r="Y170"/>
  <c r="Z170" s="1"/>
  <c r="X171"/>
  <c r="AA170" l="1"/>
  <c r="AB170"/>
  <c r="Y171"/>
  <c r="Z171" s="1"/>
  <c r="X172"/>
  <c r="AA171" l="1"/>
  <c r="AB171"/>
  <c r="Y172"/>
  <c r="Z172" s="1"/>
  <c r="X173"/>
  <c r="AA172" l="1"/>
  <c r="AB172"/>
  <c r="Y173"/>
  <c r="Z173" s="1"/>
  <c r="X174"/>
  <c r="AA173" l="1"/>
  <c r="AB173"/>
  <c r="Y174"/>
  <c r="Z174" s="1"/>
  <c r="X175"/>
  <c r="AA174" l="1"/>
  <c r="AB174"/>
  <c r="Y175"/>
  <c r="Z175" s="1"/>
  <c r="X176"/>
  <c r="Y176" l="1"/>
  <c r="Z176" s="1"/>
  <c r="X177"/>
  <c r="AA175"/>
  <c r="AB175"/>
  <c r="Y177" l="1"/>
  <c r="Z177" s="1"/>
  <c r="X178"/>
  <c r="AA176"/>
  <c r="AB176"/>
  <c r="AA177" l="1"/>
  <c r="AB177"/>
  <c r="Y178"/>
  <c r="Z178" s="1"/>
  <c r="X179"/>
  <c r="AA178" l="1"/>
  <c r="AB178"/>
  <c r="Y179"/>
  <c r="Z179" s="1"/>
  <c r="X180"/>
  <c r="Y180" l="1"/>
  <c r="Z180" s="1"/>
  <c r="X181"/>
  <c r="AA179"/>
  <c r="AB179"/>
  <c r="AA180" l="1"/>
  <c r="AB180"/>
  <c r="Y181"/>
  <c r="Z181" s="1"/>
  <c r="X182"/>
  <c r="AA181" l="1"/>
  <c r="AB181"/>
  <c r="Y182"/>
  <c r="Z182" s="1"/>
  <c r="X183"/>
  <c r="AA182" l="1"/>
  <c r="AB182"/>
  <c r="Y183"/>
  <c r="Z183" s="1"/>
  <c r="X184"/>
  <c r="AA183" l="1"/>
  <c r="AB183"/>
  <c r="Y184"/>
  <c r="Z184" s="1"/>
  <c r="X185"/>
  <c r="AA184" l="1"/>
  <c r="AB184"/>
  <c r="Y185"/>
  <c r="Z185" s="1"/>
  <c r="X186"/>
  <c r="AA185" l="1"/>
  <c r="AB185"/>
  <c r="Y186"/>
  <c r="Z186" s="1"/>
  <c r="X187"/>
  <c r="AA186" l="1"/>
  <c r="AB186"/>
  <c r="Y187"/>
  <c r="Z187" s="1"/>
  <c r="X188"/>
  <c r="AA187" l="1"/>
  <c r="AB187"/>
  <c r="Y188"/>
  <c r="Z188" s="1"/>
  <c r="X189"/>
  <c r="AA188" l="1"/>
  <c r="AB188"/>
  <c r="Y189"/>
  <c r="Z189" s="1"/>
  <c r="X190"/>
  <c r="AA189" l="1"/>
  <c r="AB189"/>
  <c r="Y190"/>
  <c r="Z190" s="1"/>
  <c r="X191"/>
  <c r="Y191" l="1"/>
  <c r="Z191" s="1"/>
  <c r="X192"/>
  <c r="AA190"/>
  <c r="AB190"/>
  <c r="Y192" l="1"/>
  <c r="Z192" s="1"/>
  <c r="X193"/>
  <c r="AA191"/>
  <c r="AB191"/>
  <c r="AA192" l="1"/>
  <c r="AB192"/>
  <c r="Y193"/>
  <c r="Z193" s="1"/>
  <c r="X194"/>
  <c r="AA193" l="1"/>
  <c r="AB193"/>
  <c r="Y194"/>
  <c r="Z194" s="1"/>
  <c r="X195"/>
  <c r="AA194" l="1"/>
  <c r="AB194"/>
  <c r="Y195"/>
  <c r="Z195" s="1"/>
  <c r="X196"/>
  <c r="AA195" l="1"/>
  <c r="AB195"/>
  <c r="Y196"/>
  <c r="Z196" s="1"/>
  <c r="X197"/>
  <c r="AA196" l="1"/>
  <c r="AB196"/>
  <c r="Y197"/>
  <c r="Z197" s="1"/>
  <c r="X198"/>
  <c r="AA197" l="1"/>
  <c r="AB197"/>
  <c r="Y198"/>
  <c r="Z198" s="1"/>
  <c r="X199"/>
  <c r="AA198" l="1"/>
  <c r="AB198"/>
  <c r="Y199"/>
  <c r="Z199" s="1"/>
  <c r="X200"/>
  <c r="AA199" l="1"/>
  <c r="AB199"/>
  <c r="Y200"/>
  <c r="Z200" s="1"/>
  <c r="X201"/>
  <c r="AA200" l="1"/>
  <c r="AB200"/>
  <c r="Y201"/>
  <c r="Z201" s="1"/>
  <c r="X202"/>
  <c r="AA201" l="1"/>
  <c r="AB201"/>
  <c r="Y202"/>
  <c r="Z202" s="1"/>
  <c r="X203"/>
  <c r="AA202" l="1"/>
  <c r="AB202"/>
  <c r="Y203"/>
  <c r="Z203" s="1"/>
  <c r="X204"/>
  <c r="Y204" l="1"/>
  <c r="Z204" s="1"/>
  <c r="X205"/>
  <c r="AA203"/>
  <c r="AB203"/>
  <c r="AA204" l="1"/>
  <c r="AB204"/>
  <c r="Y205"/>
  <c r="Z205" s="1"/>
  <c r="X206"/>
  <c r="AA205" l="1"/>
  <c r="AB205"/>
  <c r="Y206"/>
  <c r="Z206" s="1"/>
  <c r="X207"/>
  <c r="AA206" l="1"/>
  <c r="AB206"/>
  <c r="Y207"/>
  <c r="Z207" s="1"/>
  <c r="X208"/>
  <c r="AA207" l="1"/>
  <c r="AB207"/>
  <c r="Y208"/>
  <c r="Z208" s="1"/>
  <c r="X209"/>
  <c r="Y209" l="1"/>
  <c r="Z209" s="1"/>
  <c r="X210"/>
  <c r="AA208"/>
  <c r="AB208"/>
  <c r="Y210" l="1"/>
  <c r="Z210" s="1"/>
  <c r="X211"/>
  <c r="AA209"/>
  <c r="AB209"/>
  <c r="Y211" l="1"/>
  <c r="Z211" s="1"/>
  <c r="X212"/>
  <c r="AA210"/>
  <c r="AB210"/>
  <c r="Y212" l="1"/>
  <c r="Z212" s="1"/>
  <c r="X213"/>
  <c r="AA211"/>
  <c r="AB211"/>
  <c r="Y213" l="1"/>
  <c r="Z213" s="1"/>
  <c r="X214"/>
  <c r="AA212"/>
  <c r="AB212"/>
  <c r="Y214" l="1"/>
  <c r="Z214" s="1"/>
  <c r="X215"/>
  <c r="AA213"/>
  <c r="AB213"/>
  <c r="Y215" l="1"/>
  <c r="Z215" s="1"/>
  <c r="X216"/>
  <c r="AA214"/>
  <c r="AB214"/>
  <c r="Y216" l="1"/>
  <c r="Z216" s="1"/>
  <c r="X217"/>
  <c r="AA215"/>
  <c r="AB215"/>
  <c r="Y217" l="1"/>
  <c r="Z217" s="1"/>
  <c r="X218"/>
  <c r="AA216"/>
  <c r="AB216"/>
  <c r="Y218" l="1"/>
  <c r="Z218" s="1"/>
  <c r="X219"/>
  <c r="AA217"/>
  <c r="AB217"/>
  <c r="Y219" l="1"/>
  <c r="Z219" s="1"/>
  <c r="X220"/>
  <c r="AA218"/>
  <c r="AB218"/>
  <c r="Y220" l="1"/>
  <c r="Z220" s="1"/>
  <c r="X221"/>
  <c r="AA219"/>
  <c r="AB219"/>
  <c r="Y221" l="1"/>
  <c r="Z221" s="1"/>
  <c r="X222"/>
  <c r="AA220"/>
  <c r="AB220"/>
  <c r="Y222" l="1"/>
  <c r="Z222" s="1"/>
  <c r="X223"/>
  <c r="AA221"/>
  <c r="AB221"/>
  <c r="Y223" l="1"/>
  <c r="Z223" s="1"/>
  <c r="X224"/>
  <c r="AA222"/>
  <c r="AB222"/>
  <c r="Y224" l="1"/>
  <c r="Z224" s="1"/>
  <c r="X225"/>
  <c r="AA223"/>
  <c r="AB223"/>
  <c r="Y225" l="1"/>
  <c r="Z225" s="1"/>
  <c r="X226"/>
  <c r="AA224"/>
  <c r="AB224"/>
  <c r="Y226" l="1"/>
  <c r="Z226" s="1"/>
  <c r="X227"/>
  <c r="AA225"/>
  <c r="AB225"/>
  <c r="Y227" l="1"/>
  <c r="Z227" s="1"/>
  <c r="X228"/>
  <c r="AA226"/>
  <c r="AB226"/>
  <c r="Y228" l="1"/>
  <c r="Z228" s="1"/>
  <c r="X229"/>
  <c r="AA227"/>
  <c r="AB227"/>
  <c r="Y229" l="1"/>
  <c r="Z229" s="1"/>
  <c r="X230"/>
  <c r="AA228"/>
  <c r="AB228"/>
  <c r="Y230" l="1"/>
  <c r="Z230" s="1"/>
  <c r="X231"/>
  <c r="AA229"/>
  <c r="AB229"/>
  <c r="Y231" l="1"/>
  <c r="Z231" s="1"/>
  <c r="X232"/>
  <c r="AA230"/>
  <c r="AB230"/>
  <c r="Y232" l="1"/>
  <c r="Z232" s="1"/>
  <c r="X233"/>
  <c r="AA231"/>
  <c r="AB231"/>
  <c r="Y233" l="1"/>
  <c r="Z233" s="1"/>
  <c r="X234"/>
  <c r="AA232"/>
  <c r="AB232"/>
  <c r="Y234" l="1"/>
  <c r="Z234" s="1"/>
  <c r="X235"/>
  <c r="AA233"/>
  <c r="AB233"/>
  <c r="Y235" l="1"/>
  <c r="Z235" s="1"/>
  <c r="X236"/>
  <c r="AA234"/>
  <c r="AB234"/>
  <c r="Y236" l="1"/>
  <c r="Z236" s="1"/>
  <c r="X237"/>
  <c r="AA235"/>
  <c r="AB235"/>
  <c r="Y237" l="1"/>
  <c r="Z237" s="1"/>
  <c r="X238"/>
  <c r="AA236"/>
  <c r="AB236"/>
  <c r="Y238" l="1"/>
  <c r="Z238" s="1"/>
  <c r="X239"/>
  <c r="AA237"/>
  <c r="AB237"/>
  <c r="Y239" l="1"/>
  <c r="Z239" s="1"/>
  <c r="X240"/>
  <c r="AA238"/>
  <c r="AB238"/>
  <c r="Y240" l="1"/>
  <c r="Z240" s="1"/>
  <c r="X241"/>
  <c r="AA239"/>
  <c r="AB239"/>
  <c r="Y241" l="1"/>
  <c r="Z241" s="1"/>
  <c r="X242"/>
  <c r="AA240"/>
  <c r="AB240"/>
  <c r="Y242" l="1"/>
  <c r="Z242" s="1"/>
  <c r="X243"/>
  <c r="AA241"/>
  <c r="AB241"/>
  <c r="Y243" l="1"/>
  <c r="Z243" s="1"/>
  <c r="X244"/>
  <c r="AA242"/>
  <c r="AB242"/>
  <c r="Y244" l="1"/>
  <c r="Z244" s="1"/>
  <c r="X245"/>
  <c r="AA243"/>
  <c r="AB243"/>
  <c r="AA244" l="1"/>
  <c r="AB244"/>
  <c r="Y245"/>
  <c r="Z245" s="1"/>
  <c r="X246"/>
  <c r="Y246" l="1"/>
  <c r="Z246" s="1"/>
  <c r="X247"/>
  <c r="AA245"/>
  <c r="AB245"/>
  <c r="AA246" l="1"/>
  <c r="AB246"/>
  <c r="Y247"/>
  <c r="Z247" s="1"/>
  <c r="X248"/>
  <c r="Y248" l="1"/>
  <c r="Z248" s="1"/>
  <c r="X249"/>
  <c r="AA247"/>
  <c r="AB247"/>
  <c r="AA248" l="1"/>
  <c r="AB248"/>
  <c r="Y249"/>
  <c r="Z249" s="1"/>
  <c r="X250"/>
  <c r="AA249" l="1"/>
  <c r="AB249"/>
  <c r="Y250"/>
  <c r="Z250" s="1"/>
  <c r="X251"/>
  <c r="Y251" l="1"/>
  <c r="Z251" s="1"/>
  <c r="X252"/>
  <c r="AA250"/>
  <c r="AB250"/>
  <c r="AA251" l="1"/>
  <c r="AB251"/>
  <c r="Y252"/>
  <c r="Z252" s="1"/>
  <c r="X253"/>
  <c r="AA252" l="1"/>
  <c r="AB252"/>
  <c r="Y253"/>
  <c r="Z253" s="1"/>
  <c r="X254"/>
  <c r="AA253" l="1"/>
  <c r="AB253"/>
  <c r="Y254"/>
  <c r="Z254" s="1"/>
  <c r="X255"/>
  <c r="AA254" l="1"/>
  <c r="AB254"/>
  <c r="Y255"/>
  <c r="Z255" s="1"/>
  <c r="X256"/>
  <c r="AA255" l="1"/>
  <c r="AB255"/>
  <c r="Y256"/>
  <c r="Z256" s="1"/>
  <c r="X257"/>
  <c r="AA256" l="1"/>
  <c r="AB256"/>
  <c r="Y257"/>
  <c r="Z257" s="1"/>
  <c r="X258"/>
  <c r="AA257" l="1"/>
  <c r="AB257"/>
  <c r="Y258"/>
  <c r="Z258" s="1"/>
  <c r="X259"/>
  <c r="AA258" l="1"/>
  <c r="AB258"/>
  <c r="Y259"/>
  <c r="Z259" s="1"/>
  <c r="X260"/>
  <c r="AA259" l="1"/>
  <c r="AB259"/>
  <c r="Y260"/>
  <c r="Z260" s="1"/>
  <c r="X261"/>
  <c r="AA260" l="1"/>
  <c r="AB260"/>
  <c r="Y261"/>
  <c r="Z261" s="1"/>
  <c r="X262"/>
  <c r="AA261" l="1"/>
  <c r="AB261"/>
  <c r="Y262"/>
  <c r="Z262" s="1"/>
  <c r="X263"/>
  <c r="AA262" l="1"/>
  <c r="AB262"/>
  <c r="Y263"/>
  <c r="Z263" s="1"/>
  <c r="X264"/>
  <c r="AA263" l="1"/>
  <c r="AB263"/>
  <c r="Y264"/>
  <c r="Z264" s="1"/>
  <c r="X265"/>
  <c r="AA264" l="1"/>
  <c r="AB264"/>
  <c r="Y265"/>
  <c r="Z265" s="1"/>
  <c r="X266"/>
  <c r="AA265" l="1"/>
  <c r="AB265"/>
  <c r="Y266"/>
  <c r="Z266" s="1"/>
  <c r="X267"/>
  <c r="AA266" l="1"/>
  <c r="AB266"/>
  <c r="Y267"/>
  <c r="Z267" s="1"/>
  <c r="X268"/>
  <c r="AA267" l="1"/>
  <c r="AB267"/>
  <c r="Y268"/>
  <c r="Z268" s="1"/>
  <c r="X269"/>
  <c r="AA268" l="1"/>
  <c r="AB268"/>
  <c r="Y269"/>
  <c r="Z269" s="1"/>
  <c r="X270"/>
  <c r="AA269" l="1"/>
  <c r="AB269"/>
  <c r="Y270"/>
  <c r="Z270" s="1"/>
  <c r="X271"/>
  <c r="AA270" l="1"/>
  <c r="AB270"/>
  <c r="Y271"/>
  <c r="Z271" s="1"/>
  <c r="X272"/>
  <c r="AA271" l="1"/>
  <c r="AB271"/>
  <c r="Y272"/>
  <c r="Z272" s="1"/>
  <c r="X273"/>
  <c r="AA272" l="1"/>
  <c r="AB272"/>
  <c r="Y273"/>
  <c r="Z273" s="1"/>
  <c r="X274"/>
  <c r="AA273" l="1"/>
  <c r="AB273"/>
  <c r="Y274"/>
  <c r="Z274" s="1"/>
  <c r="X275"/>
  <c r="AA274" l="1"/>
  <c r="AB274"/>
  <c r="Y275"/>
  <c r="Z275" s="1"/>
  <c r="X276"/>
  <c r="Y276" l="1"/>
  <c r="Z276" s="1"/>
  <c r="X277"/>
  <c r="AA275"/>
  <c r="AB275"/>
  <c r="Y277" l="1"/>
  <c r="Z277" s="1"/>
  <c r="X278"/>
  <c r="AA276"/>
  <c r="AB276"/>
  <c r="AA277" l="1"/>
  <c r="AB277"/>
  <c r="Y278"/>
  <c r="Z278" s="1"/>
  <c r="X279"/>
  <c r="AA278" l="1"/>
  <c r="AB278"/>
  <c r="Y279"/>
  <c r="Z279" s="1"/>
  <c r="X280"/>
  <c r="Y280" l="1"/>
  <c r="Z280" s="1"/>
  <c r="X281"/>
  <c r="AA279"/>
  <c r="AB279"/>
  <c r="Y281" l="1"/>
  <c r="Z281" s="1"/>
  <c r="X282"/>
  <c r="AA280"/>
  <c r="AB280"/>
  <c r="AA281" l="1"/>
  <c r="AB281"/>
  <c r="Y282"/>
  <c r="Z282" s="1"/>
  <c r="X283"/>
  <c r="Y283" l="1"/>
  <c r="Z283" s="1"/>
  <c r="X284"/>
  <c r="AA282"/>
  <c r="AB282"/>
  <c r="AA283" l="1"/>
  <c r="AB283"/>
  <c r="Y284"/>
  <c r="Z284" s="1"/>
  <c r="X285"/>
  <c r="Y285" l="1"/>
  <c r="Z285" s="1"/>
  <c r="X286"/>
  <c r="AA284"/>
  <c r="AB284"/>
  <c r="AA285" l="1"/>
  <c r="AB285"/>
  <c r="Y286"/>
  <c r="Z286" s="1"/>
  <c r="X287"/>
  <c r="Y287" l="1"/>
  <c r="Z287" s="1"/>
  <c r="X288"/>
  <c r="AA286"/>
  <c r="AB286"/>
  <c r="AA287" l="1"/>
  <c r="AB287"/>
  <c r="Y288"/>
  <c r="Z288" s="1"/>
  <c r="X289"/>
  <c r="AA288" l="1"/>
  <c r="AB288"/>
  <c r="Y289"/>
  <c r="Z289" s="1"/>
  <c r="X290"/>
  <c r="AA289" l="1"/>
  <c r="AB289"/>
  <c r="Y290"/>
  <c r="Z290" s="1"/>
  <c r="X291"/>
  <c r="AA290" l="1"/>
  <c r="AB290"/>
  <c r="Y291"/>
  <c r="Z291" s="1"/>
  <c r="X292"/>
  <c r="AA291" l="1"/>
  <c r="AB291"/>
  <c r="Y292"/>
  <c r="Z292" s="1"/>
  <c r="X293"/>
  <c r="AA292" l="1"/>
  <c r="AB292"/>
  <c r="Y293"/>
  <c r="Z293" s="1"/>
  <c r="X294"/>
  <c r="AA293" l="1"/>
  <c r="AB293"/>
  <c r="Y294"/>
  <c r="Z294" s="1"/>
  <c r="X295"/>
  <c r="AA294" l="1"/>
  <c r="AB294"/>
  <c r="Y295"/>
  <c r="Z295" s="1"/>
  <c r="X296"/>
  <c r="AA295" l="1"/>
  <c r="AB295"/>
  <c r="Y296"/>
  <c r="Z296" s="1"/>
  <c r="X297"/>
  <c r="AA296" l="1"/>
  <c r="AB296"/>
  <c r="Y297"/>
  <c r="Z297" s="1"/>
  <c r="X298"/>
  <c r="AA297" l="1"/>
  <c r="AB297"/>
  <c r="Y298"/>
  <c r="Z298" s="1"/>
  <c r="X299"/>
  <c r="AA298" l="1"/>
  <c r="AB298"/>
  <c r="Y299"/>
  <c r="Z299" s="1"/>
  <c r="X300"/>
  <c r="AA299" l="1"/>
  <c r="AB299"/>
  <c r="Y300"/>
  <c r="Z300" s="1"/>
  <c r="X301"/>
  <c r="AA300" l="1"/>
  <c r="AB300"/>
  <c r="Y301"/>
  <c r="Z301" s="1"/>
  <c r="X302"/>
  <c r="AA301" l="1"/>
  <c r="AB301"/>
  <c r="Y302"/>
  <c r="Z302" s="1"/>
  <c r="X303"/>
  <c r="Y303" l="1"/>
  <c r="Z303" s="1"/>
  <c r="X304"/>
  <c r="AA302"/>
  <c r="AB302"/>
  <c r="AA303" l="1"/>
  <c r="AB303"/>
  <c r="Y304"/>
  <c r="Z304" s="1"/>
  <c r="X305"/>
  <c r="AA304" l="1"/>
  <c r="AB304"/>
  <c r="Y305"/>
  <c r="Z305" s="1"/>
  <c r="X306"/>
  <c r="Y306" l="1"/>
  <c r="Z306" s="1"/>
  <c r="X307"/>
  <c r="AA305"/>
  <c r="AB305"/>
  <c r="AA306" l="1"/>
  <c r="AB306"/>
  <c r="Y307"/>
  <c r="Z307" s="1"/>
  <c r="X308"/>
  <c r="AA307" l="1"/>
  <c r="AB307"/>
  <c r="Y308"/>
  <c r="Z308" s="1"/>
  <c r="X309"/>
  <c r="AA308" l="1"/>
  <c r="AB308"/>
  <c r="Y309"/>
  <c r="Z309" s="1"/>
  <c r="X310"/>
  <c r="AA309" l="1"/>
  <c r="AB309"/>
  <c r="Y310"/>
  <c r="Z310" s="1"/>
  <c r="X311"/>
  <c r="Y311" l="1"/>
  <c r="Z311" s="1"/>
  <c r="X312"/>
  <c r="AA310"/>
  <c r="AB310"/>
  <c r="AA311" l="1"/>
  <c r="AB311"/>
  <c r="Y312"/>
  <c r="Z312" s="1"/>
  <c r="X313"/>
  <c r="AA312" l="1"/>
  <c r="AB312"/>
  <c r="Y313"/>
  <c r="Z313" s="1"/>
  <c r="X314"/>
  <c r="AA313" l="1"/>
  <c r="AB313"/>
  <c r="Y314"/>
  <c r="Z314" s="1"/>
  <c r="X315"/>
  <c r="AA314" l="1"/>
  <c r="AB314"/>
  <c r="Y315"/>
  <c r="Z315" s="1"/>
  <c r="X316"/>
  <c r="AA315" l="1"/>
  <c r="AB315"/>
  <c r="Y316"/>
  <c r="Z316" s="1"/>
  <c r="X317"/>
  <c r="AA316" l="1"/>
  <c r="AB316"/>
  <c r="Y317"/>
  <c r="Z317" s="1"/>
  <c r="X318"/>
  <c r="AA317" l="1"/>
  <c r="AB317"/>
  <c r="Y318"/>
  <c r="Z318" s="1"/>
  <c r="X319"/>
  <c r="AA318" l="1"/>
  <c r="AB318"/>
  <c r="Y319"/>
  <c r="Z319" s="1"/>
  <c r="X320"/>
  <c r="AA319" l="1"/>
  <c r="AB319"/>
  <c r="Y320"/>
  <c r="Z320" s="1"/>
  <c r="X321"/>
  <c r="AA320" l="1"/>
  <c r="AB320"/>
  <c r="Y321"/>
  <c r="Z321" s="1"/>
  <c r="X322"/>
  <c r="AA321" l="1"/>
  <c r="AB321"/>
  <c r="Y322"/>
  <c r="Z322" s="1"/>
  <c r="X323"/>
  <c r="Y323" l="1"/>
  <c r="Z323" s="1"/>
  <c r="X324"/>
  <c r="AA322"/>
  <c r="AB322"/>
  <c r="AA323" l="1"/>
  <c r="AB323"/>
  <c r="X325"/>
  <c r="Y324"/>
  <c r="Z324" s="1"/>
  <c r="Y325" l="1"/>
  <c r="Z325" s="1"/>
  <c r="X326"/>
  <c r="AA324"/>
  <c r="AB324"/>
  <c r="AA325" l="1"/>
  <c r="AB325"/>
  <c r="Y326"/>
  <c r="Z326" s="1"/>
  <c r="X327"/>
  <c r="AA326" l="1"/>
  <c r="AB326"/>
  <c r="Y327"/>
  <c r="Z327" s="1"/>
  <c r="X328"/>
  <c r="AA327" l="1"/>
  <c r="AB327"/>
  <c r="Y328"/>
  <c r="Z328" s="1"/>
  <c r="X329"/>
  <c r="Y329" l="1"/>
  <c r="Z329" s="1"/>
  <c r="X330"/>
  <c r="AA328"/>
  <c r="AB328"/>
  <c r="AA329" l="1"/>
  <c r="AB329"/>
  <c r="Y330"/>
  <c r="Z330" s="1"/>
  <c r="X331"/>
  <c r="Y331" l="1"/>
  <c r="Z331" s="1"/>
  <c r="X332"/>
  <c r="AA330"/>
  <c r="AB330"/>
  <c r="AA331" l="1"/>
  <c r="AB331"/>
  <c r="Y332"/>
  <c r="Z332" s="1"/>
  <c r="X333"/>
  <c r="AA332" l="1"/>
  <c r="AB332"/>
  <c r="Y333"/>
  <c r="Z333" s="1"/>
  <c r="X334"/>
  <c r="AA333" l="1"/>
  <c r="AB333"/>
  <c r="Y334"/>
  <c r="Z334" s="1"/>
  <c r="X335"/>
  <c r="AA334" l="1"/>
  <c r="AB334"/>
  <c r="Y335"/>
  <c r="Z335" s="1"/>
  <c r="X336"/>
  <c r="AA335" l="1"/>
  <c r="AB335"/>
  <c r="Y336"/>
  <c r="Z336" s="1"/>
  <c r="X337"/>
  <c r="AA336" l="1"/>
  <c r="AB336"/>
  <c r="Y337"/>
  <c r="Z337" s="1"/>
  <c r="X338"/>
  <c r="AA337" l="1"/>
  <c r="AB337"/>
  <c r="Y338"/>
  <c r="Z338" s="1"/>
  <c r="X339"/>
  <c r="AA338" l="1"/>
  <c r="AB338"/>
  <c r="Y339"/>
  <c r="Z339" s="1"/>
  <c r="X340"/>
  <c r="AA339" l="1"/>
  <c r="AB339"/>
  <c r="Y340"/>
  <c r="Z340" s="1"/>
  <c r="X341"/>
  <c r="AA340" l="1"/>
  <c r="AB340"/>
  <c r="Y341"/>
  <c r="Z341" s="1"/>
  <c r="X342"/>
  <c r="AA341" l="1"/>
  <c r="AB341"/>
  <c r="Y342"/>
  <c r="Z342" s="1"/>
  <c r="X343"/>
  <c r="AA342" l="1"/>
  <c r="AB342"/>
  <c r="Y343"/>
  <c r="Z343" s="1"/>
  <c r="X344"/>
  <c r="AA343" l="1"/>
  <c r="AB343"/>
  <c r="Y344"/>
  <c r="Z344" s="1"/>
  <c r="X345"/>
  <c r="AA344" l="1"/>
  <c r="AB344"/>
  <c r="Y345"/>
  <c r="Z345" s="1"/>
  <c r="X346"/>
  <c r="AA345" l="1"/>
  <c r="AB345"/>
  <c r="Y346"/>
  <c r="Z346" s="1"/>
  <c r="X347"/>
  <c r="AA346" l="1"/>
  <c r="AB346"/>
  <c r="Y347"/>
  <c r="Z347" s="1"/>
  <c r="X348"/>
  <c r="AA347" l="1"/>
  <c r="AB347"/>
  <c r="Y348"/>
  <c r="Z348" s="1"/>
  <c r="X349"/>
  <c r="AA348" l="1"/>
  <c r="AB348"/>
  <c r="Y349"/>
  <c r="Z349" s="1"/>
  <c r="X350"/>
  <c r="Y350" l="1"/>
  <c r="Z350" s="1"/>
  <c r="X351"/>
  <c r="AA349"/>
  <c r="AB349"/>
  <c r="AA350" l="1"/>
  <c r="AB350"/>
  <c r="Y351"/>
  <c r="Z351" s="1"/>
  <c r="X352"/>
  <c r="AA351" l="1"/>
  <c r="AB351"/>
  <c r="Y352"/>
  <c r="Z352" s="1"/>
  <c r="X353"/>
  <c r="AA352" l="1"/>
  <c r="AB352"/>
  <c r="Y353"/>
  <c r="Z353" s="1"/>
  <c r="X354"/>
  <c r="AA353" l="1"/>
  <c r="AB353"/>
  <c r="Y354"/>
  <c r="Z354" s="1"/>
  <c r="X355"/>
  <c r="AA354" l="1"/>
  <c r="AB354"/>
  <c r="Y355"/>
  <c r="Z355" s="1"/>
  <c r="X356"/>
  <c r="AA355" l="1"/>
  <c r="AB355"/>
  <c r="Y356"/>
  <c r="Z356" s="1"/>
  <c r="X357"/>
  <c r="AA356" l="1"/>
  <c r="AB356"/>
  <c r="Y357"/>
  <c r="Z357" s="1"/>
  <c r="X358"/>
  <c r="AA357" l="1"/>
  <c r="AB357"/>
  <c r="Y358"/>
  <c r="Z358" s="1"/>
  <c r="X359"/>
  <c r="AA358" l="1"/>
  <c r="AB358"/>
  <c r="Y359"/>
  <c r="Z359" s="1"/>
  <c r="X360"/>
  <c r="AA359" l="1"/>
  <c r="AB359"/>
  <c r="Y360"/>
  <c r="Z360" s="1"/>
  <c r="X361"/>
  <c r="Y361" l="1"/>
  <c r="Z361" s="1"/>
  <c r="X362"/>
  <c r="AA360"/>
  <c r="AB360"/>
  <c r="AA361" l="1"/>
  <c r="AB361"/>
  <c r="Y362"/>
  <c r="Z362" s="1"/>
  <c r="X363"/>
  <c r="AA362" l="1"/>
  <c r="AB362"/>
  <c r="Y363"/>
  <c r="Z363" s="1"/>
  <c r="X364"/>
  <c r="AA363" l="1"/>
  <c r="AB363"/>
  <c r="Y364"/>
  <c r="Z364" s="1"/>
  <c r="X365"/>
  <c r="AA364" l="1"/>
  <c r="AB364"/>
  <c r="Y365"/>
  <c r="Z365" s="1"/>
  <c r="X366"/>
  <c r="AA365" l="1"/>
  <c r="AB365"/>
  <c r="Y366"/>
  <c r="Z366" s="1"/>
  <c r="X367"/>
  <c r="AA366" l="1"/>
  <c r="AB366"/>
  <c r="Y367"/>
  <c r="Z367" s="1"/>
  <c r="X368"/>
  <c r="AA367" l="1"/>
  <c r="AB367"/>
  <c r="Y368"/>
  <c r="Z368" s="1"/>
  <c r="X369"/>
  <c r="AA368" l="1"/>
  <c r="AB368"/>
  <c r="Y369"/>
  <c r="Z369" s="1"/>
  <c r="X370"/>
  <c r="Y370" l="1"/>
  <c r="Z370" s="1"/>
  <c r="X371"/>
  <c r="AA369"/>
  <c r="AB369"/>
  <c r="AA370" l="1"/>
  <c r="AB370"/>
  <c r="Y371"/>
  <c r="Z371" s="1"/>
  <c r="X372"/>
  <c r="AA371" l="1"/>
  <c r="AB371"/>
  <c r="Y372"/>
  <c r="Z372" s="1"/>
  <c r="X373"/>
  <c r="AA372" l="1"/>
  <c r="AB372"/>
  <c r="Y373"/>
  <c r="Z373" s="1"/>
  <c r="X374"/>
  <c r="AA373" l="1"/>
  <c r="AB373"/>
  <c r="Y374"/>
  <c r="Z374" s="1"/>
  <c r="X375"/>
  <c r="AA374" l="1"/>
  <c r="AB374"/>
  <c r="Y375"/>
  <c r="Z375" s="1"/>
  <c r="X376"/>
  <c r="AA375" l="1"/>
  <c r="AB375"/>
  <c r="Y376"/>
  <c r="Z376" s="1"/>
  <c r="X377"/>
  <c r="AA376" l="1"/>
  <c r="AB376"/>
  <c r="Y377"/>
  <c r="Z377" s="1"/>
  <c r="X378"/>
  <c r="AA377" l="1"/>
  <c r="AB377"/>
  <c r="Y378"/>
  <c r="Z378" s="1"/>
  <c r="X379"/>
  <c r="AA378" l="1"/>
  <c r="AB378"/>
  <c r="Y379"/>
  <c r="Z379" s="1"/>
  <c r="X380"/>
  <c r="AA379" l="1"/>
  <c r="AB379"/>
  <c r="Y380"/>
  <c r="Z380" s="1"/>
  <c r="X381"/>
  <c r="Y381" l="1"/>
  <c r="Z381" s="1"/>
  <c r="X382"/>
  <c r="AA380"/>
  <c r="AB380"/>
  <c r="AA381" l="1"/>
  <c r="AB381"/>
  <c r="Y382"/>
  <c r="Z382" s="1"/>
  <c r="X383"/>
  <c r="Y383" l="1"/>
  <c r="Z383" s="1"/>
  <c r="X384"/>
  <c r="AA382"/>
  <c r="AB382"/>
  <c r="AA383" l="1"/>
  <c r="AB383"/>
  <c r="Y384"/>
  <c r="Z384" s="1"/>
  <c r="X385"/>
  <c r="AA384" l="1"/>
  <c r="AB384"/>
  <c r="Y385"/>
  <c r="Z385" s="1"/>
  <c r="X386"/>
  <c r="AA385" l="1"/>
  <c r="AB385"/>
  <c r="Y386"/>
  <c r="Z386" s="1"/>
  <c r="X387"/>
  <c r="AA386" l="1"/>
  <c r="AB386"/>
  <c r="Y387"/>
  <c r="Z387" s="1"/>
  <c r="X388"/>
  <c r="AA387" l="1"/>
  <c r="AB387"/>
  <c r="Y388"/>
  <c r="Z388" s="1"/>
  <c r="X389"/>
  <c r="AA388" l="1"/>
  <c r="AB388"/>
  <c r="Y389"/>
  <c r="Z389" s="1"/>
  <c r="X390"/>
  <c r="AA389" l="1"/>
  <c r="AB389"/>
  <c r="Y390"/>
  <c r="Z390" s="1"/>
  <c r="X391"/>
  <c r="AA390" l="1"/>
  <c r="AB390"/>
  <c r="Y391"/>
  <c r="Z391" s="1"/>
  <c r="X392"/>
  <c r="AA391" l="1"/>
  <c r="AB391"/>
  <c r="Y392"/>
  <c r="Z392" s="1"/>
  <c r="X393"/>
  <c r="AA392" l="1"/>
  <c r="AB392"/>
  <c r="Y393"/>
  <c r="Z393" s="1"/>
  <c r="X394"/>
  <c r="AA393" l="1"/>
  <c r="AB393"/>
  <c r="Y394"/>
  <c r="Z394" s="1"/>
  <c r="X395"/>
  <c r="AA394" l="1"/>
  <c r="AB394"/>
  <c r="Y395"/>
  <c r="Z395" s="1"/>
  <c r="X396"/>
  <c r="AA395" l="1"/>
  <c r="AB395"/>
  <c r="Y396"/>
  <c r="Z396" s="1"/>
  <c r="X397"/>
  <c r="AA396" l="1"/>
  <c r="AB396"/>
  <c r="Y397"/>
  <c r="Z397" s="1"/>
  <c r="X398"/>
  <c r="AA397" l="1"/>
  <c r="AB397"/>
  <c r="Y398"/>
  <c r="Z398" s="1"/>
  <c r="X399"/>
  <c r="AA398" l="1"/>
  <c r="AB398"/>
  <c r="Y399"/>
  <c r="Z399" s="1"/>
  <c r="X400"/>
  <c r="AA399" l="1"/>
  <c r="AB399"/>
  <c r="Y400"/>
  <c r="Z400" s="1"/>
  <c r="X401"/>
  <c r="AA400" l="1"/>
  <c r="AB400"/>
  <c r="Y401"/>
  <c r="Z401" s="1"/>
  <c r="X402"/>
  <c r="AA401" l="1"/>
  <c r="AB401"/>
  <c r="Y402"/>
  <c r="Z402" s="1"/>
  <c r="X403"/>
  <c r="AA402" l="1"/>
  <c r="AB402"/>
  <c r="Y403"/>
  <c r="Z403" s="1"/>
  <c r="X404"/>
  <c r="AA403" l="1"/>
  <c r="AB403"/>
  <c r="Y404"/>
  <c r="Z404" s="1"/>
  <c r="X405"/>
  <c r="AA404" l="1"/>
  <c r="AB404"/>
  <c r="Y405"/>
  <c r="Z405" s="1"/>
  <c r="X406"/>
  <c r="AA405" l="1"/>
  <c r="AB405"/>
  <c r="Y406"/>
  <c r="Z406" s="1"/>
  <c r="X407"/>
  <c r="AA406" l="1"/>
  <c r="AB406"/>
  <c r="Y407"/>
  <c r="Z407" s="1"/>
  <c r="X408"/>
  <c r="AA407" l="1"/>
  <c r="AB407"/>
  <c r="Y408"/>
  <c r="Z408" s="1"/>
  <c r="X409"/>
  <c r="AA408" l="1"/>
  <c r="AB408"/>
  <c r="Y409"/>
  <c r="Z409" s="1"/>
  <c r="X410"/>
  <c r="AA409" l="1"/>
  <c r="AB409"/>
  <c r="Y410"/>
  <c r="Z410" s="1"/>
  <c r="X411"/>
  <c r="AA410" l="1"/>
  <c r="AB410"/>
  <c r="Y411"/>
  <c r="Z411" s="1"/>
  <c r="X412"/>
  <c r="AA411" l="1"/>
  <c r="AB411"/>
  <c r="Y412"/>
  <c r="Z412" s="1"/>
  <c r="X413"/>
  <c r="AA412" l="1"/>
  <c r="AB412"/>
  <c r="Y413"/>
  <c r="Z413" s="1"/>
  <c r="X414"/>
  <c r="Y414" l="1"/>
  <c r="Z414" s="1"/>
  <c r="X415"/>
  <c r="AA413"/>
  <c r="AB413"/>
  <c r="AA414" l="1"/>
  <c r="AB414"/>
  <c r="Y415"/>
  <c r="Z415" s="1"/>
  <c r="X416"/>
  <c r="AA415" l="1"/>
  <c r="AB415"/>
  <c r="Y416"/>
  <c r="Z416" s="1"/>
  <c r="X417"/>
  <c r="AA416" l="1"/>
  <c r="AB416"/>
  <c r="X418"/>
  <c r="Y417"/>
  <c r="Z417" s="1"/>
  <c r="AB417" l="1"/>
  <c r="AA417"/>
  <c r="X419"/>
  <c r="Y418"/>
  <c r="Z418" s="1"/>
  <c r="X420" l="1"/>
  <c r="Y419"/>
  <c r="Z419" s="1"/>
  <c r="AB418"/>
  <c r="AA418"/>
  <c r="X421" l="1"/>
  <c r="Y420"/>
  <c r="Z420" s="1"/>
  <c r="AB419"/>
  <c r="AA419"/>
  <c r="X422" l="1"/>
  <c r="Y421"/>
  <c r="Z421" s="1"/>
  <c r="AB420"/>
  <c r="AA420"/>
  <c r="X423" l="1"/>
  <c r="Y422"/>
  <c r="Z422" s="1"/>
  <c r="AB421"/>
  <c r="AA421"/>
  <c r="X424" l="1"/>
  <c r="Y423"/>
  <c r="Z423" s="1"/>
  <c r="AB422"/>
  <c r="AA422"/>
  <c r="X425" l="1"/>
  <c r="Y424"/>
  <c r="Z424" s="1"/>
  <c r="AB423"/>
  <c r="AA423"/>
  <c r="X426" l="1"/>
  <c r="Y425"/>
  <c r="Z425" s="1"/>
  <c r="AB424"/>
  <c r="AA424"/>
  <c r="X427" l="1"/>
  <c r="Y426"/>
  <c r="Z426" s="1"/>
  <c r="AB425"/>
  <c r="AA425"/>
  <c r="X428" l="1"/>
  <c r="Y427"/>
  <c r="Z427" s="1"/>
  <c r="AB426"/>
  <c r="AA426"/>
  <c r="X429" l="1"/>
  <c r="Y428"/>
  <c r="Z428" s="1"/>
  <c r="AB427"/>
  <c r="AA427"/>
  <c r="X430" l="1"/>
  <c r="Y429"/>
  <c r="Z429" s="1"/>
  <c r="AB428"/>
  <c r="AA428"/>
  <c r="X431" l="1"/>
  <c r="Y430"/>
  <c r="Z430" s="1"/>
  <c r="AB429"/>
  <c r="AA429"/>
  <c r="X432" l="1"/>
  <c r="Y431"/>
  <c r="Z431" s="1"/>
  <c r="AB430"/>
  <c r="AA430"/>
  <c r="X433" l="1"/>
  <c r="Y432"/>
  <c r="Z432" s="1"/>
  <c r="AB431"/>
  <c r="AA431"/>
  <c r="X434" l="1"/>
  <c r="Y433"/>
  <c r="Z433" s="1"/>
  <c r="AB432"/>
  <c r="AA432"/>
  <c r="X435" l="1"/>
  <c r="Y434"/>
  <c r="Z434" s="1"/>
  <c r="AB433"/>
  <c r="AA433"/>
  <c r="X436" l="1"/>
  <c r="Y435"/>
  <c r="Z435" s="1"/>
  <c r="AB434"/>
  <c r="AA434"/>
  <c r="X437" l="1"/>
  <c r="Y436"/>
  <c r="Z436" s="1"/>
  <c r="AB435"/>
  <c r="AA435"/>
  <c r="X438" l="1"/>
  <c r="Y437"/>
  <c r="Z437" s="1"/>
  <c r="AB436"/>
  <c r="AA436"/>
  <c r="X439" l="1"/>
  <c r="Y438"/>
  <c r="Z438" s="1"/>
  <c r="AB437"/>
  <c r="AA437"/>
  <c r="X440" l="1"/>
  <c r="Y439"/>
  <c r="Z439" s="1"/>
  <c r="AB438"/>
  <c r="AA438"/>
  <c r="X441" l="1"/>
  <c r="Y440"/>
  <c r="Z440" s="1"/>
  <c r="AB439"/>
  <c r="AA439"/>
  <c r="X442" l="1"/>
  <c r="Y441"/>
  <c r="Z441" s="1"/>
  <c r="AB440"/>
  <c r="AA440"/>
  <c r="X443" l="1"/>
  <c r="Y442"/>
  <c r="Z442" s="1"/>
  <c r="AB441"/>
  <c r="AA441"/>
  <c r="X444" l="1"/>
  <c r="Y443"/>
  <c r="Z443" s="1"/>
  <c r="AB442"/>
  <c r="AA442"/>
  <c r="X445" l="1"/>
  <c r="Y444"/>
  <c r="Z444" s="1"/>
  <c r="AB443"/>
  <c r="AA443"/>
  <c r="X446" l="1"/>
  <c r="Y445"/>
  <c r="Z445" s="1"/>
  <c r="AB444"/>
  <c r="AA444"/>
  <c r="X447" l="1"/>
  <c r="Y446"/>
  <c r="Z446" s="1"/>
  <c r="AB445"/>
  <c r="AA445"/>
  <c r="X448" l="1"/>
  <c r="Y447"/>
  <c r="Z447" s="1"/>
  <c r="AB446"/>
  <c r="AA446"/>
  <c r="X449" l="1"/>
  <c r="Y448"/>
  <c r="Z448" s="1"/>
  <c r="AB447"/>
  <c r="AA447"/>
  <c r="X450" l="1"/>
  <c r="Y449"/>
  <c r="Z449" s="1"/>
  <c r="AB448"/>
  <c r="AA448"/>
  <c r="X451" l="1"/>
  <c r="Y450"/>
  <c r="Z450" s="1"/>
  <c r="AB449"/>
  <c r="AA449"/>
  <c r="X452" l="1"/>
  <c r="Y451"/>
  <c r="Z451" s="1"/>
  <c r="AB450"/>
  <c r="AA450"/>
  <c r="X453" l="1"/>
  <c r="Y452"/>
  <c r="Z452" s="1"/>
  <c r="AB451"/>
  <c r="AA451"/>
  <c r="AB452" l="1"/>
  <c r="AA452"/>
  <c r="X454"/>
  <c r="Y453"/>
  <c r="Z453" s="1"/>
  <c r="X455" l="1"/>
  <c r="Y454"/>
  <c r="Z454" s="1"/>
  <c r="AB453"/>
  <c r="AA453"/>
  <c r="X456" l="1"/>
  <c r="Y455"/>
  <c r="Z455" s="1"/>
  <c r="AB454"/>
  <c r="AA454"/>
  <c r="X457" l="1"/>
  <c r="Y456"/>
  <c r="Z456" s="1"/>
  <c r="AB455"/>
  <c r="AA455"/>
  <c r="X458" l="1"/>
  <c r="Y457"/>
  <c r="Z457" s="1"/>
  <c r="AB456"/>
  <c r="AA456"/>
  <c r="X459" l="1"/>
  <c r="Y458"/>
  <c r="Z458" s="1"/>
  <c r="AB457"/>
  <c r="AA457"/>
  <c r="X460" l="1"/>
  <c r="Y459"/>
  <c r="Z459" s="1"/>
  <c r="AB458"/>
  <c r="AA458"/>
  <c r="X461" l="1"/>
  <c r="Y460"/>
  <c r="Z460" s="1"/>
  <c r="AB459"/>
  <c r="AA459"/>
  <c r="X462" l="1"/>
  <c r="Y461"/>
  <c r="Z461" s="1"/>
  <c r="AB460"/>
  <c r="AA460"/>
  <c r="X463" l="1"/>
  <c r="Y462"/>
  <c r="Z462" s="1"/>
  <c r="AB461"/>
  <c r="AA461"/>
  <c r="X464" l="1"/>
  <c r="Y463"/>
  <c r="Z463" s="1"/>
  <c r="AB462"/>
  <c r="AA462"/>
  <c r="X465" l="1"/>
  <c r="Y464"/>
  <c r="Z464" s="1"/>
  <c r="AB463"/>
  <c r="AA463"/>
  <c r="X466" l="1"/>
  <c r="Y465"/>
  <c r="Z465" s="1"/>
  <c r="AB464"/>
  <c r="AA464"/>
  <c r="X467" l="1"/>
  <c r="Y466"/>
  <c r="Z466" s="1"/>
  <c r="AB465"/>
  <c r="AA465"/>
  <c r="X468" l="1"/>
  <c r="Y467"/>
  <c r="Z467" s="1"/>
  <c r="AB466"/>
  <c r="AA466"/>
  <c r="X469" l="1"/>
  <c r="Y468"/>
  <c r="Z468" s="1"/>
  <c r="AB467"/>
  <c r="AA467"/>
  <c r="X470" l="1"/>
  <c r="Y469"/>
  <c r="Z469" s="1"/>
  <c r="AB468"/>
  <c r="AA468"/>
  <c r="X471" l="1"/>
  <c r="Y470"/>
  <c r="Z470" s="1"/>
  <c r="AB469"/>
  <c r="AA469"/>
  <c r="X472" l="1"/>
  <c r="Y471"/>
  <c r="Z471" s="1"/>
  <c r="AB470"/>
  <c r="AA470"/>
  <c r="X473" l="1"/>
  <c r="Y472"/>
  <c r="Z472" s="1"/>
  <c r="AB471"/>
  <c r="AA471"/>
  <c r="X474" l="1"/>
  <c r="Y473"/>
  <c r="Z473" s="1"/>
  <c r="AB472"/>
  <c r="AA472"/>
  <c r="X475" l="1"/>
  <c r="Y474"/>
  <c r="Z474" s="1"/>
  <c r="AB473"/>
  <c r="AA473"/>
  <c r="X476" l="1"/>
  <c r="Y475"/>
  <c r="Z475" s="1"/>
  <c r="AB474"/>
  <c r="AA474"/>
  <c r="X477" l="1"/>
  <c r="Y476"/>
  <c r="Z476" s="1"/>
  <c r="AB475"/>
  <c r="AA475"/>
  <c r="X478" l="1"/>
  <c r="Y477"/>
  <c r="Z477" s="1"/>
  <c r="AB476"/>
  <c r="AA476"/>
  <c r="X479" l="1"/>
  <c r="Y478"/>
  <c r="Z478" s="1"/>
  <c r="AB477"/>
  <c r="AA477"/>
  <c r="X480" l="1"/>
  <c r="Y479"/>
  <c r="Z479" s="1"/>
  <c r="AB478"/>
  <c r="AA478"/>
  <c r="X481" l="1"/>
  <c r="Y480"/>
  <c r="Z480" s="1"/>
  <c r="AB479"/>
  <c r="AA479"/>
  <c r="X482" l="1"/>
  <c r="Y481"/>
  <c r="Z481" s="1"/>
  <c r="AB480"/>
  <c r="AA480"/>
  <c r="X483" l="1"/>
  <c r="Y482"/>
  <c r="Z482" s="1"/>
  <c r="AB481"/>
  <c r="AA481"/>
  <c r="X484" l="1"/>
  <c r="Y483"/>
  <c r="Z483" s="1"/>
  <c r="AB482"/>
  <c r="AA482"/>
  <c r="X485" l="1"/>
  <c r="Y484"/>
  <c r="Z484" s="1"/>
  <c r="AB483"/>
  <c r="AA483"/>
  <c r="X486" l="1"/>
  <c r="Y485"/>
  <c r="Z485" s="1"/>
  <c r="AB484"/>
  <c r="AA484"/>
  <c r="X487" l="1"/>
  <c r="Y486"/>
  <c r="Z486" s="1"/>
  <c r="AB485"/>
  <c r="AA485"/>
  <c r="X488" l="1"/>
  <c r="Y487"/>
  <c r="Z487" s="1"/>
  <c r="AB486"/>
  <c r="AA486"/>
  <c r="X489" l="1"/>
  <c r="Y488"/>
  <c r="Z488" s="1"/>
  <c r="AB487"/>
  <c r="AA487"/>
  <c r="X490" l="1"/>
  <c r="Y489"/>
  <c r="Z489" s="1"/>
  <c r="AB488"/>
  <c r="AA488"/>
  <c r="X491" l="1"/>
  <c r="Y490"/>
  <c r="Z490" s="1"/>
  <c r="AB489"/>
  <c r="AA489"/>
  <c r="X492" l="1"/>
  <c r="Y491"/>
  <c r="Z491" s="1"/>
  <c r="AB490"/>
  <c r="AA490"/>
  <c r="X493" l="1"/>
  <c r="Y492"/>
  <c r="Z492" s="1"/>
  <c r="AB491"/>
  <c r="AA491"/>
  <c r="X494" l="1"/>
  <c r="Y493"/>
  <c r="Z493" s="1"/>
  <c r="AB492"/>
  <c r="AA492"/>
  <c r="X495" l="1"/>
  <c r="Y494"/>
  <c r="Z494" s="1"/>
  <c r="AB493"/>
  <c r="AA493"/>
  <c r="X496" l="1"/>
  <c r="Y495"/>
  <c r="Z495" s="1"/>
  <c r="AB494"/>
  <c r="AA494"/>
  <c r="X497" l="1"/>
  <c r="Y496"/>
  <c r="Z496" s="1"/>
  <c r="AB495"/>
  <c r="AA495"/>
  <c r="X498" l="1"/>
  <c r="Y497"/>
  <c r="Z497" s="1"/>
  <c r="AB496"/>
  <c r="AA496"/>
  <c r="X499" l="1"/>
  <c r="Y498"/>
  <c r="Z498" s="1"/>
  <c r="AB497"/>
  <c r="AA497"/>
  <c r="X500" l="1"/>
  <c r="Y499"/>
  <c r="Z499" s="1"/>
  <c r="AB498"/>
  <c r="AA498"/>
  <c r="X501" l="1"/>
  <c r="Y500"/>
  <c r="Z500" s="1"/>
  <c r="AB499"/>
  <c r="AA499"/>
  <c r="X502" l="1"/>
  <c r="Y501"/>
  <c r="Z501" s="1"/>
  <c r="AB500"/>
  <c r="AA500"/>
  <c r="X503" l="1"/>
  <c r="Y502"/>
  <c r="Z502" s="1"/>
  <c r="AB501"/>
  <c r="AA501"/>
  <c r="X504" l="1"/>
  <c r="Y503"/>
  <c r="Z503" s="1"/>
  <c r="AB502"/>
  <c r="AA502"/>
  <c r="X505" l="1"/>
  <c r="Y504"/>
  <c r="Z504" s="1"/>
  <c r="AB503"/>
  <c r="AA503"/>
  <c r="X506" l="1"/>
  <c r="Y505"/>
  <c r="Z505" s="1"/>
  <c r="AB504"/>
  <c r="AA504"/>
  <c r="X507" l="1"/>
  <c r="Y506"/>
  <c r="Z506" s="1"/>
  <c r="AB505"/>
  <c r="AA505"/>
  <c r="X508" l="1"/>
  <c r="Y507"/>
  <c r="Z507" s="1"/>
  <c r="AB506"/>
  <c r="AA506"/>
  <c r="X509" l="1"/>
  <c r="Y508"/>
  <c r="Z508" s="1"/>
  <c r="AB507"/>
  <c r="AA507"/>
  <c r="AB508" l="1"/>
  <c r="AA508"/>
  <c r="X510"/>
  <c r="Y509"/>
  <c r="Z509" s="1"/>
  <c r="X511" l="1"/>
  <c r="Y510"/>
  <c r="Z510" s="1"/>
  <c r="AB509"/>
  <c r="AA509"/>
  <c r="X512" l="1"/>
  <c r="Y511"/>
  <c r="Z511" s="1"/>
  <c r="AB510"/>
  <c r="AA510"/>
  <c r="X513" l="1"/>
  <c r="Y512"/>
  <c r="Z512" s="1"/>
  <c r="AB511"/>
  <c r="AA511"/>
  <c r="X514" l="1"/>
  <c r="Y513"/>
  <c r="Z513" s="1"/>
  <c r="AB512"/>
  <c r="AA512"/>
  <c r="X515" l="1"/>
  <c r="Y514"/>
  <c r="Z514" s="1"/>
  <c r="AB513"/>
  <c r="AA513"/>
  <c r="X516" l="1"/>
  <c r="Y515"/>
  <c r="Z515" s="1"/>
  <c r="AB514"/>
  <c r="AA514"/>
  <c r="X517" l="1"/>
  <c r="Y516"/>
  <c r="Z516" s="1"/>
  <c r="AB515"/>
  <c r="AA515"/>
  <c r="X518" l="1"/>
  <c r="Y517"/>
  <c r="Z517" s="1"/>
  <c r="AB516"/>
  <c r="AA516"/>
  <c r="X519" l="1"/>
  <c r="Y518"/>
  <c r="Z518" s="1"/>
  <c r="AB517"/>
  <c r="AA517"/>
  <c r="X520" l="1"/>
  <c r="Y519"/>
  <c r="Z519" s="1"/>
  <c r="AB518"/>
  <c r="AA518"/>
  <c r="X521" l="1"/>
  <c r="Y520"/>
  <c r="Z520" s="1"/>
  <c r="AB519"/>
  <c r="AA519"/>
  <c r="X522" l="1"/>
  <c r="Y521"/>
  <c r="Z521" s="1"/>
  <c r="AB520"/>
  <c r="AA520"/>
  <c r="X523" l="1"/>
  <c r="Y522"/>
  <c r="Z522" s="1"/>
  <c r="AB521"/>
  <c r="AA521"/>
  <c r="X524" l="1"/>
  <c r="Y523"/>
  <c r="Z523" s="1"/>
  <c r="AB522"/>
  <c r="AA522"/>
  <c r="X525" l="1"/>
  <c r="Y524"/>
  <c r="Z524" s="1"/>
  <c r="AB523"/>
  <c r="AA523"/>
  <c r="X526" l="1"/>
  <c r="Y525"/>
  <c r="Z525" s="1"/>
  <c r="AB524"/>
  <c r="AA524"/>
  <c r="X527" l="1"/>
  <c r="Y526"/>
  <c r="Z526" s="1"/>
  <c r="AB525"/>
  <c r="AA525"/>
  <c r="X528" l="1"/>
  <c r="Y527"/>
  <c r="Z527" s="1"/>
  <c r="AB526"/>
  <c r="AA526"/>
  <c r="X529" l="1"/>
  <c r="Y528"/>
  <c r="Z528" s="1"/>
  <c r="AB527"/>
  <c r="AA527"/>
  <c r="X530" l="1"/>
  <c r="Y529"/>
  <c r="Z529" s="1"/>
  <c r="AB528"/>
  <c r="AA528"/>
  <c r="X531" l="1"/>
  <c r="Y530"/>
  <c r="Z530" s="1"/>
  <c r="AB529"/>
  <c r="AA529"/>
  <c r="X532" l="1"/>
  <c r="Y531"/>
  <c r="Z531" s="1"/>
  <c r="AB530"/>
  <c r="AA530"/>
  <c r="X533" l="1"/>
  <c r="Y532"/>
  <c r="Z532" s="1"/>
  <c r="AB531"/>
  <c r="AA531"/>
  <c r="X534" l="1"/>
  <c r="Y533"/>
  <c r="Z533" s="1"/>
  <c r="AB532"/>
  <c r="AA532"/>
  <c r="X535" l="1"/>
  <c r="Y534"/>
  <c r="Z534" s="1"/>
  <c r="AB533"/>
  <c r="AA533"/>
  <c r="X536" l="1"/>
  <c r="Y535"/>
  <c r="Z535" s="1"/>
  <c r="AB534"/>
  <c r="AA534"/>
  <c r="X537" l="1"/>
  <c r="Y536"/>
  <c r="Z536" s="1"/>
  <c r="AB535"/>
  <c r="AA535"/>
  <c r="X538" l="1"/>
  <c r="Y537"/>
  <c r="Z537" s="1"/>
  <c r="AB536"/>
  <c r="AA536"/>
  <c r="X539" l="1"/>
  <c r="Y538"/>
  <c r="Z538" s="1"/>
  <c r="AB537"/>
  <c r="AA537"/>
  <c r="X540" l="1"/>
  <c r="Y539"/>
  <c r="Z539" s="1"/>
  <c r="AB538"/>
  <c r="AA538"/>
  <c r="X541" l="1"/>
  <c r="Y540"/>
  <c r="Z540" s="1"/>
  <c r="AB539"/>
  <c r="AA539"/>
  <c r="X542" l="1"/>
  <c r="Y541"/>
  <c r="Z541" s="1"/>
  <c r="AB540"/>
  <c r="AA540"/>
  <c r="X543" l="1"/>
  <c r="Y542"/>
  <c r="Z542" s="1"/>
  <c r="AB541"/>
  <c r="AA541"/>
  <c r="X544" l="1"/>
  <c r="Y543"/>
  <c r="Z543" s="1"/>
  <c r="AB542"/>
  <c r="AA542"/>
  <c r="X545" l="1"/>
  <c r="Y544"/>
  <c r="Z544" s="1"/>
  <c r="AB543"/>
  <c r="AA543"/>
  <c r="X546" l="1"/>
  <c r="Y545"/>
  <c r="Z545" s="1"/>
  <c r="AB544"/>
  <c r="AA544"/>
  <c r="X547" l="1"/>
  <c r="Y546"/>
  <c r="Z546" s="1"/>
  <c r="AB545"/>
  <c r="AA545"/>
  <c r="X548" l="1"/>
  <c r="Y547"/>
  <c r="Z547" s="1"/>
  <c r="AB546"/>
  <c r="AA546"/>
  <c r="X549" l="1"/>
  <c r="Y548"/>
  <c r="Z548" s="1"/>
  <c r="AB547"/>
  <c r="AA547"/>
  <c r="X550" l="1"/>
  <c r="Y549"/>
  <c r="Z549" s="1"/>
  <c r="AB548"/>
  <c r="AA548"/>
  <c r="X551" l="1"/>
  <c r="Y550"/>
  <c r="Z550" s="1"/>
  <c r="AB549"/>
  <c r="AA549"/>
  <c r="X552" l="1"/>
  <c r="Y551"/>
  <c r="Z551" s="1"/>
  <c r="AB550"/>
  <c r="AA550"/>
  <c r="X553" l="1"/>
  <c r="Y552"/>
  <c r="Z552" s="1"/>
  <c r="AB551"/>
  <c r="AA551"/>
  <c r="X554" l="1"/>
  <c r="Y553"/>
  <c r="Z553" s="1"/>
  <c r="AB552"/>
  <c r="AA552"/>
  <c r="X555" l="1"/>
  <c r="Y554"/>
  <c r="Z554" s="1"/>
  <c r="AB553"/>
  <c r="AA553"/>
  <c r="X556" l="1"/>
  <c r="Y555"/>
  <c r="Z555" s="1"/>
  <c r="AB554"/>
  <c r="AA554"/>
  <c r="X557" l="1"/>
  <c r="Y556"/>
  <c r="Z556" s="1"/>
  <c r="AB555"/>
  <c r="AA555"/>
  <c r="X558" l="1"/>
  <c r="Y557"/>
  <c r="Z557" s="1"/>
  <c r="AB556"/>
  <c r="AA556"/>
  <c r="X559" l="1"/>
  <c r="Y558"/>
  <c r="Z558" s="1"/>
  <c r="AB557"/>
  <c r="AA557"/>
  <c r="X560" l="1"/>
  <c r="Y559"/>
  <c r="Z559" s="1"/>
  <c r="AB558"/>
  <c r="AA558"/>
  <c r="X561" l="1"/>
  <c r="Y560"/>
  <c r="Z560" s="1"/>
  <c r="AB559"/>
  <c r="AA559"/>
  <c r="X562" l="1"/>
  <c r="Y561"/>
  <c r="Z561" s="1"/>
  <c r="AB560"/>
  <c r="AA560"/>
  <c r="X563" l="1"/>
  <c r="Y562"/>
  <c r="Z562" s="1"/>
  <c r="AB561"/>
  <c r="AA561"/>
  <c r="X564" l="1"/>
  <c r="Y563"/>
  <c r="Z563" s="1"/>
  <c r="AB562"/>
  <c r="AA562"/>
  <c r="X565" l="1"/>
  <c r="Y564"/>
  <c r="Z564" s="1"/>
  <c r="AB563"/>
  <c r="AA563"/>
  <c r="X566" l="1"/>
  <c r="Y565"/>
  <c r="Z565" s="1"/>
  <c r="AB564"/>
  <c r="AA564"/>
  <c r="X567" l="1"/>
  <c r="Y566"/>
  <c r="Z566" s="1"/>
  <c r="AB565"/>
  <c r="AA565"/>
  <c r="AB566" l="1"/>
  <c r="AA566"/>
  <c r="X568"/>
  <c r="Y567"/>
  <c r="Z567" s="1"/>
  <c r="AB567" l="1"/>
  <c r="AA567"/>
  <c r="X569"/>
  <c r="Y568"/>
  <c r="Z568" s="1"/>
  <c r="AB568" l="1"/>
  <c r="AA568"/>
  <c r="X570"/>
  <c r="Y569"/>
  <c r="Z569" s="1"/>
  <c r="X571" l="1"/>
  <c r="Y570"/>
  <c r="Z570" s="1"/>
  <c r="AB569"/>
  <c r="AA569"/>
  <c r="X572" l="1"/>
  <c r="Y571"/>
  <c r="Z571" s="1"/>
  <c r="AB570"/>
  <c r="AA570"/>
  <c r="X573" l="1"/>
  <c r="Y572"/>
  <c r="Z572" s="1"/>
  <c r="AB571"/>
  <c r="AA571"/>
  <c r="X574" l="1"/>
  <c r="Y573"/>
  <c r="Z573" s="1"/>
  <c r="AB572"/>
  <c r="AA572"/>
  <c r="X575" l="1"/>
  <c r="Y574"/>
  <c r="Z574" s="1"/>
  <c r="AB573"/>
  <c r="AA573"/>
  <c r="X576" l="1"/>
  <c r="Y575"/>
  <c r="Z575" s="1"/>
  <c r="AB574"/>
  <c r="AA574"/>
  <c r="X577" l="1"/>
  <c r="Y576"/>
  <c r="Z576" s="1"/>
  <c r="AB575"/>
  <c r="AA575"/>
  <c r="X578" l="1"/>
  <c r="Y577"/>
  <c r="Z577" s="1"/>
  <c r="AB576"/>
  <c r="AA576"/>
  <c r="X579" l="1"/>
  <c r="Y578"/>
  <c r="Z578" s="1"/>
  <c r="AB577"/>
  <c r="AA577"/>
  <c r="X580" l="1"/>
  <c r="Y579"/>
  <c r="Z579" s="1"/>
  <c r="AB578"/>
  <c r="AA578"/>
  <c r="X581" l="1"/>
  <c r="Y580"/>
  <c r="Z580" s="1"/>
  <c r="AB579"/>
  <c r="AA579"/>
  <c r="X582" l="1"/>
  <c r="Y581"/>
  <c r="Z581" s="1"/>
  <c r="AB580"/>
  <c r="AA580"/>
  <c r="AB581" l="1"/>
  <c r="AA581"/>
  <c r="X583"/>
  <c r="Y582"/>
  <c r="Z582" s="1"/>
  <c r="AB582" l="1"/>
  <c r="AA582"/>
  <c r="X584"/>
  <c r="Y583"/>
  <c r="Z583" s="1"/>
  <c r="X585" l="1"/>
  <c r="Y584"/>
  <c r="Z584" s="1"/>
  <c r="AB583"/>
  <c r="AA583"/>
  <c r="X586" l="1"/>
  <c r="Y585"/>
  <c r="Z585" s="1"/>
  <c r="AB584"/>
  <c r="AA584"/>
  <c r="X587" l="1"/>
  <c r="Y586"/>
  <c r="Z586" s="1"/>
  <c r="AB585"/>
  <c r="AA585"/>
  <c r="X588" l="1"/>
  <c r="Y587"/>
  <c r="Z587" s="1"/>
  <c r="AB586"/>
  <c r="AA586"/>
  <c r="X589" l="1"/>
  <c r="Y588"/>
  <c r="Z588" s="1"/>
  <c r="AB587"/>
  <c r="AA587"/>
  <c r="X590" l="1"/>
  <c r="Y589"/>
  <c r="Z589" s="1"/>
  <c r="AB588"/>
  <c r="AA588"/>
  <c r="X591" l="1"/>
  <c r="Y590"/>
  <c r="Z590" s="1"/>
  <c r="AB589"/>
  <c r="AA589"/>
  <c r="X592" l="1"/>
  <c r="Y591"/>
  <c r="Z591" s="1"/>
  <c r="AB590"/>
  <c r="AA590"/>
  <c r="X593" l="1"/>
  <c r="Y592"/>
  <c r="Z592" s="1"/>
  <c r="AB591"/>
  <c r="AA591"/>
  <c r="X594" l="1"/>
  <c r="Y593"/>
  <c r="Z593" s="1"/>
  <c r="AB592"/>
  <c r="AA592"/>
  <c r="X595" l="1"/>
  <c r="Y594"/>
  <c r="Z594" s="1"/>
  <c r="AB593"/>
  <c r="AA593"/>
  <c r="X596" l="1"/>
  <c r="Y595"/>
  <c r="Z595" s="1"/>
  <c r="AB594"/>
  <c r="AA594"/>
  <c r="AB595" l="1"/>
  <c r="AA595"/>
  <c r="X597"/>
  <c r="Y596"/>
  <c r="Z596" s="1"/>
  <c r="X598" l="1"/>
  <c r="Y597"/>
  <c r="Z597" s="1"/>
  <c r="AB596"/>
  <c r="AA596"/>
  <c r="X599" l="1"/>
  <c r="Y598"/>
  <c r="Z598" s="1"/>
  <c r="AB597"/>
  <c r="AA597"/>
  <c r="X600" l="1"/>
  <c r="Y599"/>
  <c r="Z599" s="1"/>
  <c r="AB598"/>
  <c r="AA598"/>
  <c r="X601" l="1"/>
  <c r="Y600"/>
  <c r="Z600" s="1"/>
  <c r="AB599"/>
  <c r="AA599"/>
  <c r="AB600" l="1"/>
  <c r="AA600"/>
  <c r="X602"/>
  <c r="Y601"/>
  <c r="Z601" s="1"/>
  <c r="AB601" l="1"/>
  <c r="AA601"/>
  <c r="X603"/>
  <c r="Y602"/>
  <c r="Z602" s="1"/>
  <c r="AB602" l="1"/>
  <c r="AA602"/>
  <c r="X604"/>
  <c r="Y603"/>
  <c r="Z603" s="1"/>
  <c r="AB603" l="1"/>
  <c r="AA603"/>
  <c r="X605"/>
  <c r="Y604"/>
  <c r="Z604" s="1"/>
  <c r="AB604" l="1"/>
  <c r="AA604"/>
  <c r="X606"/>
  <c r="Y605"/>
  <c r="Z605" s="1"/>
  <c r="AB605" l="1"/>
  <c r="AA605"/>
  <c r="X607"/>
  <c r="Y606"/>
  <c r="Z606" s="1"/>
  <c r="X608" l="1"/>
  <c r="Y607"/>
  <c r="Z607" s="1"/>
  <c r="AB606"/>
  <c r="AA606"/>
  <c r="X609" l="1"/>
  <c r="Y608"/>
  <c r="Z608" s="1"/>
  <c r="AB607"/>
  <c r="AA607"/>
  <c r="X610" l="1"/>
  <c r="Y609"/>
  <c r="Z609" s="1"/>
  <c r="AB608"/>
  <c r="AA608"/>
  <c r="X611" l="1"/>
  <c r="Y610"/>
  <c r="Z610" s="1"/>
  <c r="AB609"/>
  <c r="AA609"/>
  <c r="X612" l="1"/>
  <c r="Y611"/>
  <c r="Z611" s="1"/>
  <c r="AB610"/>
  <c r="AA610"/>
  <c r="X613" l="1"/>
  <c r="Y612"/>
  <c r="Z612" s="1"/>
  <c r="AB611"/>
  <c r="AA611"/>
  <c r="X614" l="1"/>
  <c r="Y613"/>
  <c r="Z613" s="1"/>
  <c r="AB612"/>
  <c r="AA612"/>
  <c r="X615" l="1"/>
  <c r="Y614"/>
  <c r="Z614" s="1"/>
  <c r="AB613"/>
  <c r="AA613"/>
  <c r="X616" l="1"/>
  <c r="Y615"/>
  <c r="Z615" s="1"/>
  <c r="AB614"/>
  <c r="AA614"/>
  <c r="X617" l="1"/>
  <c r="Y616"/>
  <c r="Z616" s="1"/>
  <c r="AB615"/>
  <c r="AA615"/>
  <c r="X618" l="1"/>
  <c r="Y617"/>
  <c r="Z617" s="1"/>
  <c r="AB616"/>
  <c r="AA616"/>
  <c r="X619" l="1"/>
  <c r="Y618"/>
  <c r="Z618" s="1"/>
  <c r="AB617"/>
  <c r="AA617"/>
  <c r="X620" l="1"/>
  <c r="Y619"/>
  <c r="Z619" s="1"/>
  <c r="AB618"/>
  <c r="AA618"/>
  <c r="X621" l="1"/>
  <c r="Y620"/>
  <c r="Z620" s="1"/>
  <c r="AB619"/>
  <c r="AA619"/>
  <c r="X622" l="1"/>
  <c r="Y621"/>
  <c r="Z621" s="1"/>
  <c r="AB620"/>
  <c r="AA620"/>
  <c r="X623" l="1"/>
  <c r="Y622"/>
  <c r="Z622" s="1"/>
  <c r="AB621"/>
  <c r="AA621"/>
  <c r="X624" l="1"/>
  <c r="Y623"/>
  <c r="Z623" s="1"/>
  <c r="AB622"/>
  <c r="AA622"/>
  <c r="X625" l="1"/>
  <c r="Y624"/>
  <c r="Z624" s="1"/>
  <c r="AB623"/>
  <c r="AA623"/>
  <c r="X626" l="1"/>
  <c r="Y625"/>
  <c r="Z625" s="1"/>
  <c r="AB624"/>
  <c r="AA624"/>
  <c r="X627" l="1"/>
  <c r="Y626"/>
  <c r="Z626" s="1"/>
  <c r="AB625"/>
  <c r="AA625"/>
  <c r="AB626" l="1"/>
  <c r="AA626"/>
  <c r="X628"/>
  <c r="Y627"/>
  <c r="Z627" s="1"/>
  <c r="X629" l="1"/>
  <c r="Y628"/>
  <c r="Z628" s="1"/>
  <c r="AB627"/>
  <c r="AA627"/>
  <c r="X630" l="1"/>
  <c r="Y629"/>
  <c r="Z629" s="1"/>
  <c r="AB628"/>
  <c r="AA628"/>
  <c r="X631" l="1"/>
  <c r="Y630"/>
  <c r="Z630" s="1"/>
  <c r="AB629"/>
  <c r="AA629"/>
  <c r="X632" l="1"/>
  <c r="Y631"/>
  <c r="Z631" s="1"/>
  <c r="AB630"/>
  <c r="AA630"/>
  <c r="X633" l="1"/>
  <c r="Y632"/>
  <c r="Z632" s="1"/>
  <c r="AB631"/>
  <c r="AA631"/>
  <c r="X634" l="1"/>
  <c r="Y633"/>
  <c r="Z633" s="1"/>
  <c r="AB632"/>
  <c r="AA632"/>
  <c r="X635" l="1"/>
  <c r="Y634"/>
  <c r="Z634" s="1"/>
  <c r="AB633"/>
  <c r="AA633"/>
  <c r="X636" l="1"/>
  <c r="Y635"/>
  <c r="Z635" s="1"/>
  <c r="AB634"/>
  <c r="AA634"/>
  <c r="X637" l="1"/>
  <c r="Y636"/>
  <c r="Z636" s="1"/>
  <c r="AB635"/>
  <c r="AA635"/>
  <c r="X638" l="1"/>
  <c r="Y637"/>
  <c r="Z637" s="1"/>
  <c r="AB636"/>
  <c r="AA636"/>
  <c r="X639" l="1"/>
  <c r="Y638"/>
  <c r="Z638" s="1"/>
  <c r="AB637"/>
  <c r="AA637"/>
  <c r="X640" l="1"/>
  <c r="Y639"/>
  <c r="Z639" s="1"/>
  <c r="AB638"/>
  <c r="AA638"/>
  <c r="X641" l="1"/>
  <c r="Y640"/>
  <c r="Z640" s="1"/>
  <c r="AB639"/>
  <c r="AA639"/>
  <c r="X642" l="1"/>
  <c r="Y641"/>
  <c r="Z641" s="1"/>
  <c r="AB640"/>
  <c r="AA640"/>
  <c r="X643" l="1"/>
  <c r="Y642"/>
  <c r="Z642" s="1"/>
  <c r="AB641"/>
  <c r="AA641"/>
  <c r="X644" l="1"/>
  <c r="Y643"/>
  <c r="Z643" s="1"/>
  <c r="AB642"/>
  <c r="AA642"/>
  <c r="X645" l="1"/>
  <c r="Y644"/>
  <c r="Z644" s="1"/>
  <c r="AB643"/>
  <c r="AA643"/>
  <c r="AB644" l="1"/>
  <c r="AA644"/>
  <c r="X646"/>
  <c r="Y645"/>
  <c r="Z645" s="1"/>
  <c r="X647" l="1"/>
  <c r="Y646"/>
  <c r="Z646" s="1"/>
  <c r="AB645"/>
  <c r="AA645"/>
  <c r="X648" l="1"/>
  <c r="Y647"/>
  <c r="Z647" s="1"/>
  <c r="AB646"/>
  <c r="AA646"/>
  <c r="X649" l="1"/>
  <c r="Y648"/>
  <c r="Z648" s="1"/>
  <c r="AB647"/>
  <c r="AA647"/>
  <c r="X650" l="1"/>
  <c r="Y649"/>
  <c r="Z649" s="1"/>
  <c r="AB648"/>
  <c r="AA648"/>
  <c r="X651" l="1"/>
  <c r="Y650"/>
  <c r="Z650" s="1"/>
  <c r="AB649"/>
  <c r="AA649"/>
  <c r="X652" l="1"/>
  <c r="Y651"/>
  <c r="Z651" s="1"/>
  <c r="AB650"/>
  <c r="AA650"/>
  <c r="X653" l="1"/>
  <c r="Y652"/>
  <c r="Z652" s="1"/>
  <c r="AB651"/>
  <c r="AA651"/>
  <c r="X654" l="1"/>
  <c r="Y653"/>
  <c r="Z653" s="1"/>
  <c r="AB652"/>
  <c r="AA652"/>
  <c r="X655" l="1"/>
  <c r="Y654"/>
  <c r="Z654" s="1"/>
  <c r="AB653"/>
  <c r="AA653"/>
  <c r="X656" l="1"/>
  <c r="Y655"/>
  <c r="Z655" s="1"/>
  <c r="AB654"/>
  <c r="AA654"/>
  <c r="X657" l="1"/>
  <c r="Y656"/>
  <c r="Z656" s="1"/>
  <c r="AB655"/>
  <c r="AA655"/>
  <c r="X658" l="1"/>
  <c r="Y657"/>
  <c r="Z657" s="1"/>
  <c r="AB656"/>
  <c r="AA656"/>
  <c r="X659" l="1"/>
  <c r="Y658"/>
  <c r="Z658" s="1"/>
  <c r="AB657"/>
  <c r="AA657"/>
  <c r="X660" l="1"/>
  <c r="Y659"/>
  <c r="Z659" s="1"/>
  <c r="AB658"/>
  <c r="AA658"/>
  <c r="AB659" l="1"/>
  <c r="AA659"/>
  <c r="X661"/>
  <c r="Y660"/>
  <c r="Z660" s="1"/>
  <c r="AB660" l="1"/>
  <c r="AA660"/>
  <c r="X662"/>
  <c r="Y661"/>
  <c r="Z661" s="1"/>
  <c r="AB661" l="1"/>
  <c r="AA661"/>
  <c r="X663"/>
  <c r="Y662"/>
  <c r="Z662" s="1"/>
  <c r="AB662" l="1"/>
  <c r="AA662"/>
  <c r="X664"/>
  <c r="Y663"/>
  <c r="Z663" s="1"/>
  <c r="AB663" l="1"/>
  <c r="AA663"/>
  <c r="X665"/>
  <c r="Y664"/>
  <c r="Z664" s="1"/>
  <c r="X666" l="1"/>
  <c r="Y665"/>
  <c r="Z665" s="1"/>
  <c r="AB664"/>
  <c r="AA664"/>
  <c r="X667" l="1"/>
  <c r="Y666"/>
  <c r="Z666" s="1"/>
  <c r="AB665"/>
  <c r="AA665"/>
  <c r="X668" l="1"/>
  <c r="Y667"/>
  <c r="Z667" s="1"/>
  <c r="AB666"/>
  <c r="AA666"/>
  <c r="X669" l="1"/>
  <c r="Y668"/>
  <c r="Z668" s="1"/>
  <c r="AB667"/>
  <c r="AA667"/>
  <c r="X670" l="1"/>
  <c r="Y669"/>
  <c r="Z669" s="1"/>
  <c r="AB668"/>
  <c r="AA668"/>
  <c r="X671" l="1"/>
  <c r="Y670"/>
  <c r="Z670" s="1"/>
  <c r="AB669"/>
  <c r="AA669"/>
  <c r="X672" l="1"/>
  <c r="Y671"/>
  <c r="Z671" s="1"/>
  <c r="AB670"/>
  <c r="AA670"/>
  <c r="X673" l="1"/>
  <c r="Y672"/>
  <c r="Z672" s="1"/>
  <c r="AB671"/>
  <c r="AA671"/>
  <c r="X674" l="1"/>
  <c r="Y673"/>
  <c r="Z673" s="1"/>
  <c r="AB672"/>
  <c r="AA672"/>
  <c r="X675" l="1"/>
  <c r="Y674"/>
  <c r="Z674" s="1"/>
  <c r="AB673"/>
  <c r="AA673"/>
  <c r="X676" l="1"/>
  <c r="Y675"/>
  <c r="Z675" s="1"/>
  <c r="AB674"/>
  <c r="AA674"/>
  <c r="X677" l="1"/>
  <c r="Y676"/>
  <c r="Z676" s="1"/>
  <c r="AB675"/>
  <c r="AA675"/>
  <c r="X678" l="1"/>
  <c r="Y677"/>
  <c r="Z677" s="1"/>
  <c r="AB676"/>
  <c r="AA676"/>
  <c r="X679" l="1"/>
  <c r="Y678"/>
  <c r="Z678" s="1"/>
  <c r="AB677"/>
  <c r="AA677"/>
  <c r="AB678" l="1"/>
  <c r="AA678"/>
  <c r="X680"/>
  <c r="Y679"/>
  <c r="Z679" s="1"/>
  <c r="X681" l="1"/>
  <c r="Y680"/>
  <c r="Z680" s="1"/>
  <c r="AB679"/>
  <c r="AA679"/>
  <c r="X682" l="1"/>
  <c r="Y681"/>
  <c r="Z681" s="1"/>
  <c r="AB680"/>
  <c r="AA680"/>
  <c r="X683" l="1"/>
  <c r="Y682"/>
  <c r="Z682" s="1"/>
  <c r="AB681"/>
  <c r="AA681"/>
  <c r="X684" l="1"/>
  <c r="Y683"/>
  <c r="Z683" s="1"/>
  <c r="AB682"/>
  <c r="AA682"/>
  <c r="X685" l="1"/>
  <c r="Y684"/>
  <c r="Z684" s="1"/>
  <c r="AB683"/>
  <c r="AA683"/>
  <c r="X686" l="1"/>
  <c r="Y685"/>
  <c r="Z685" s="1"/>
  <c r="AB684"/>
  <c r="AA684"/>
  <c r="X687" l="1"/>
  <c r="Y686"/>
  <c r="Z686" s="1"/>
  <c r="AB685"/>
  <c r="AA685"/>
  <c r="AB686" l="1"/>
  <c r="AA686"/>
  <c r="X688"/>
  <c r="Y687"/>
  <c r="Z687" s="1"/>
  <c r="AB687" l="1"/>
  <c r="AA687"/>
  <c r="X689"/>
  <c r="Y688"/>
  <c r="Z688" s="1"/>
  <c r="AB688" l="1"/>
  <c r="AA688"/>
  <c r="X690"/>
  <c r="Y689"/>
  <c r="Z689" s="1"/>
  <c r="AB689" l="1"/>
  <c r="AA689"/>
  <c r="X691"/>
  <c r="Y690"/>
  <c r="Z690" s="1"/>
  <c r="AB690" l="1"/>
  <c r="AA690"/>
  <c r="X692"/>
  <c r="Y691"/>
  <c r="Z691" s="1"/>
  <c r="AB691" l="1"/>
  <c r="AA691"/>
  <c r="X693"/>
  <c r="Y692"/>
  <c r="Z692" s="1"/>
  <c r="AB692" l="1"/>
  <c r="AA692"/>
  <c r="X694"/>
  <c r="Y693"/>
  <c r="Z693" s="1"/>
  <c r="AB693" l="1"/>
  <c r="AA693"/>
  <c r="X695"/>
  <c r="Y694"/>
  <c r="Z694" s="1"/>
  <c r="AB694" l="1"/>
  <c r="AA694"/>
  <c r="X696"/>
  <c r="Y695"/>
  <c r="Z695" s="1"/>
  <c r="AB695" l="1"/>
  <c r="AA695"/>
  <c r="X697"/>
  <c r="Y696"/>
  <c r="Z696" s="1"/>
  <c r="AB696" l="1"/>
  <c r="AA696"/>
  <c r="X698"/>
  <c r="Y697"/>
  <c r="Z697" s="1"/>
  <c r="AB697" l="1"/>
  <c r="AA697"/>
  <c r="X699"/>
  <c r="Y698"/>
  <c r="Z698" s="1"/>
  <c r="AB698" l="1"/>
  <c r="AA698"/>
  <c r="X700"/>
  <c r="Y699"/>
  <c r="Z699" s="1"/>
  <c r="AB699" l="1"/>
  <c r="AA699"/>
  <c r="X701"/>
  <c r="Y700"/>
  <c r="Z700" s="1"/>
  <c r="AB700" l="1"/>
  <c r="AA700"/>
  <c r="X702"/>
  <c r="Y701"/>
  <c r="Z701" s="1"/>
  <c r="AB701" l="1"/>
  <c r="AA701"/>
  <c r="X703"/>
  <c r="Y702"/>
  <c r="Z702" s="1"/>
  <c r="AB702" l="1"/>
  <c r="AA702"/>
  <c r="X704"/>
  <c r="Y703"/>
  <c r="Z703" s="1"/>
  <c r="AB703" l="1"/>
  <c r="AA703"/>
  <c r="X705"/>
  <c r="Y704"/>
  <c r="Z704" s="1"/>
  <c r="AB704" l="1"/>
  <c r="AA704"/>
  <c r="X706"/>
  <c r="Y705"/>
  <c r="Z705" s="1"/>
  <c r="AB705" l="1"/>
  <c r="AA705"/>
  <c r="X707"/>
  <c r="Y706"/>
  <c r="Z706" s="1"/>
  <c r="AB706" l="1"/>
  <c r="AA706"/>
  <c r="X708"/>
  <c r="Y707"/>
  <c r="Z707" s="1"/>
  <c r="AB707" l="1"/>
  <c r="AA707"/>
  <c r="X709"/>
  <c r="Y708"/>
  <c r="Z708" s="1"/>
  <c r="AB708" l="1"/>
  <c r="AA708"/>
  <c r="X710"/>
  <c r="Y709"/>
  <c r="Z709" s="1"/>
  <c r="AB709" l="1"/>
  <c r="AA709"/>
  <c r="X711"/>
  <c r="Y710"/>
  <c r="Z710" s="1"/>
  <c r="AB710" l="1"/>
  <c r="AA710"/>
  <c r="X712"/>
  <c r="Y711"/>
  <c r="Z711" s="1"/>
  <c r="AB711" l="1"/>
  <c r="AA711"/>
  <c r="X713"/>
  <c r="Y712"/>
  <c r="Z712" s="1"/>
  <c r="AB712" l="1"/>
  <c r="AA712"/>
  <c r="X714"/>
  <c r="Y713"/>
  <c r="Z713" s="1"/>
  <c r="AB713" l="1"/>
  <c r="AA713"/>
  <c r="X715"/>
  <c r="Y714"/>
  <c r="Z714" s="1"/>
  <c r="AB714" l="1"/>
  <c r="AA714"/>
  <c r="X716"/>
  <c r="Y715"/>
  <c r="Z715" s="1"/>
  <c r="AB715" l="1"/>
  <c r="AA715"/>
  <c r="X717"/>
  <c r="Y716"/>
  <c r="Z716" s="1"/>
  <c r="AB716" l="1"/>
  <c r="AA716"/>
  <c r="X718"/>
  <c r="Y717"/>
  <c r="Z717" s="1"/>
  <c r="AB717" l="1"/>
  <c r="AA717"/>
  <c r="X719"/>
  <c r="Y718"/>
  <c r="Z718" s="1"/>
  <c r="AB718" l="1"/>
  <c r="AA718"/>
  <c r="X720"/>
  <c r="Y719"/>
  <c r="Z719" s="1"/>
  <c r="AB719" l="1"/>
  <c r="AA719"/>
  <c r="X721"/>
  <c r="Y720"/>
  <c r="Z720" s="1"/>
  <c r="AB720" l="1"/>
  <c r="AA720"/>
  <c r="X722"/>
  <c r="Y721"/>
  <c r="Z721" s="1"/>
  <c r="AB721" l="1"/>
  <c r="AA721"/>
  <c r="X723"/>
  <c r="Y722"/>
  <c r="Z722" s="1"/>
  <c r="AB722" l="1"/>
  <c r="AA722"/>
  <c r="X724"/>
  <c r="Y723"/>
  <c r="Z723" s="1"/>
  <c r="AB723" l="1"/>
  <c r="AA723"/>
  <c r="X725"/>
  <c r="Y724"/>
  <c r="Z724" s="1"/>
  <c r="AB724" l="1"/>
  <c r="AA724"/>
  <c r="X726"/>
  <c r="Y725"/>
  <c r="Z725" s="1"/>
  <c r="AB725" l="1"/>
  <c r="AA725"/>
  <c r="X727"/>
  <c r="Y726"/>
  <c r="Z726" s="1"/>
  <c r="AB726" l="1"/>
  <c r="AA726"/>
  <c r="X728"/>
  <c r="Y727"/>
  <c r="Z727" s="1"/>
  <c r="AB727" l="1"/>
  <c r="AA727"/>
  <c r="X729"/>
  <c r="Y728"/>
  <c r="Z728" s="1"/>
  <c r="X730" l="1"/>
  <c r="Y729"/>
  <c r="Z729" s="1"/>
  <c r="AB728"/>
  <c r="AA728"/>
  <c r="X731" l="1"/>
  <c r="Y730"/>
  <c r="Z730" s="1"/>
  <c r="AB729"/>
  <c r="AA729"/>
  <c r="AB730" l="1"/>
  <c r="AA730"/>
  <c r="X732"/>
  <c r="Y731"/>
  <c r="Z731" s="1"/>
  <c r="AB731" l="1"/>
  <c r="AA731"/>
  <c r="X733"/>
  <c r="Y732"/>
  <c r="Z732" s="1"/>
  <c r="AB732" l="1"/>
  <c r="AA732"/>
  <c r="X734"/>
  <c r="Y733"/>
  <c r="Z733" s="1"/>
  <c r="AB733" l="1"/>
  <c r="AA733"/>
  <c r="X735"/>
  <c r="Y734"/>
  <c r="Z734" s="1"/>
  <c r="AB734" l="1"/>
  <c r="AA734"/>
  <c r="X736"/>
  <c r="Y735"/>
  <c r="Z735" s="1"/>
  <c r="AB735" l="1"/>
  <c r="AA735"/>
  <c r="X737"/>
  <c r="Y736"/>
  <c r="Z736" s="1"/>
  <c r="AB736" l="1"/>
  <c r="AA736"/>
  <c r="X738"/>
  <c r="Y737"/>
  <c r="Z737" s="1"/>
  <c r="AB737" l="1"/>
  <c r="AA737"/>
  <c r="X739"/>
  <c r="Y738"/>
  <c r="Z738" s="1"/>
  <c r="AB738" l="1"/>
  <c r="AA738"/>
  <c r="X740"/>
  <c r="Y739"/>
  <c r="Z739" s="1"/>
  <c r="AB739" l="1"/>
  <c r="AA739"/>
  <c r="X741"/>
  <c r="Y740"/>
  <c r="Z740" s="1"/>
  <c r="AB740" l="1"/>
  <c r="AA740"/>
  <c r="X742"/>
  <c r="Y741"/>
  <c r="Z741" s="1"/>
  <c r="X743" l="1"/>
  <c r="Y742"/>
  <c r="Z742" s="1"/>
  <c r="AB741"/>
  <c r="AA741"/>
  <c r="X744" l="1"/>
  <c r="Y743"/>
  <c r="Z743" s="1"/>
  <c r="AB742"/>
  <c r="AA742"/>
  <c r="X745" l="1"/>
  <c r="Y744"/>
  <c r="Z744" s="1"/>
  <c r="AB743"/>
  <c r="AA743"/>
  <c r="X746" l="1"/>
  <c r="Y745"/>
  <c r="Z745" s="1"/>
  <c r="AB744"/>
  <c r="AA744"/>
  <c r="X747" l="1"/>
  <c r="Y746"/>
  <c r="Z746" s="1"/>
  <c r="AB745"/>
  <c r="AA745"/>
  <c r="X748" l="1"/>
  <c r="Y747"/>
  <c r="Z747" s="1"/>
  <c r="AB746"/>
  <c r="AA746"/>
  <c r="X749" l="1"/>
  <c r="Y748"/>
  <c r="Z748" s="1"/>
  <c r="AB747"/>
  <c r="AA747"/>
  <c r="X750" l="1"/>
  <c r="Y749"/>
  <c r="Z749" s="1"/>
  <c r="AB748"/>
  <c r="AA748"/>
  <c r="X751" l="1"/>
  <c r="Y750"/>
  <c r="Z750" s="1"/>
  <c r="AB749"/>
  <c r="AA749"/>
  <c r="AB750" l="1"/>
  <c r="AA750"/>
  <c r="X752"/>
  <c r="Y751"/>
  <c r="Z751" s="1"/>
  <c r="AB751" l="1"/>
  <c r="AA751"/>
  <c r="X753"/>
  <c r="Y752"/>
  <c r="Z752" s="1"/>
  <c r="AB752" l="1"/>
  <c r="AA752"/>
  <c r="X754"/>
  <c r="Y753"/>
  <c r="Z753" s="1"/>
  <c r="AB753" l="1"/>
  <c r="AA753"/>
  <c r="X755"/>
  <c r="Y754"/>
  <c r="Z754" s="1"/>
  <c r="AB754" l="1"/>
  <c r="AA754"/>
  <c r="X756"/>
  <c r="Y755"/>
  <c r="Z755" s="1"/>
  <c r="AB755" l="1"/>
  <c r="AA755"/>
  <c r="X757"/>
  <c r="Y756"/>
  <c r="Z756" s="1"/>
  <c r="AB756" l="1"/>
  <c r="AA756"/>
  <c r="X758"/>
  <c r="Y757"/>
  <c r="Z757" s="1"/>
  <c r="X759" l="1"/>
  <c r="Y758"/>
  <c r="Z758" s="1"/>
  <c r="AB757"/>
  <c r="AA757"/>
  <c r="X760" l="1"/>
  <c r="Y759"/>
  <c r="Z759" s="1"/>
  <c r="AB758"/>
  <c r="AA758"/>
  <c r="X761" l="1"/>
  <c r="Y760"/>
  <c r="Z760" s="1"/>
  <c r="AB759"/>
  <c r="AA759"/>
  <c r="X762" l="1"/>
  <c r="Y761"/>
  <c r="Z761" s="1"/>
  <c r="AB760"/>
  <c r="AA760"/>
  <c r="X763" l="1"/>
  <c r="Y762"/>
  <c r="Z762" s="1"/>
  <c r="AB761"/>
  <c r="AA761"/>
  <c r="X764" l="1"/>
  <c r="Y763"/>
  <c r="Z763" s="1"/>
  <c r="AB762"/>
  <c r="AA762"/>
  <c r="AB763" l="1"/>
  <c r="AA763"/>
  <c r="X765"/>
  <c r="Y764"/>
  <c r="Z764" s="1"/>
  <c r="AB764" l="1"/>
  <c r="AA764"/>
  <c r="X766"/>
  <c r="Y765"/>
  <c r="Z765" s="1"/>
  <c r="AB765" l="1"/>
  <c r="AA765"/>
  <c r="X767"/>
  <c r="Y766"/>
  <c r="Z766" s="1"/>
  <c r="AB766" l="1"/>
  <c r="AA766"/>
  <c r="X768"/>
  <c r="Y767"/>
  <c r="Z767" s="1"/>
  <c r="AB767" l="1"/>
  <c r="AA767"/>
  <c r="X769"/>
  <c r="Y768"/>
  <c r="Z768" s="1"/>
  <c r="AB768" l="1"/>
  <c r="AA768"/>
  <c r="X770"/>
  <c r="Y769"/>
  <c r="Z769" s="1"/>
  <c r="AB769" l="1"/>
  <c r="AA769"/>
  <c r="X771"/>
  <c r="Y770"/>
  <c r="Z770" s="1"/>
  <c r="AB770" l="1"/>
  <c r="AA770"/>
  <c r="X772"/>
  <c r="Y771"/>
  <c r="Z771" s="1"/>
  <c r="AB771" l="1"/>
  <c r="AA771"/>
  <c r="X773"/>
  <c r="Y772"/>
  <c r="Z772" s="1"/>
  <c r="X774" l="1"/>
  <c r="Y773"/>
  <c r="Z773" s="1"/>
  <c r="AB772"/>
  <c r="AA772"/>
  <c r="X775" l="1"/>
  <c r="Y774"/>
  <c r="Z774" s="1"/>
  <c r="AB773"/>
  <c r="AA773"/>
  <c r="X776" l="1"/>
  <c r="Y775"/>
  <c r="Z775" s="1"/>
  <c r="AB774"/>
  <c r="AA774"/>
  <c r="X777" l="1"/>
  <c r="Y776"/>
  <c r="Z776" s="1"/>
  <c r="AB775"/>
  <c r="AA775"/>
  <c r="X778" l="1"/>
  <c r="Y777"/>
  <c r="Z777" s="1"/>
  <c r="AB776"/>
  <c r="AA776"/>
  <c r="X779" l="1"/>
  <c r="Y778"/>
  <c r="Z778" s="1"/>
  <c r="AB777"/>
  <c r="AA777"/>
  <c r="X780" l="1"/>
  <c r="Y779"/>
  <c r="Z779" s="1"/>
  <c r="AB778"/>
  <c r="AA778"/>
  <c r="X781" l="1"/>
  <c r="Y780"/>
  <c r="Z780" s="1"/>
  <c r="AB779"/>
  <c r="AA779"/>
  <c r="X782" l="1"/>
  <c r="Y781"/>
  <c r="Z781" s="1"/>
  <c r="AB780"/>
  <c r="AA780"/>
  <c r="X783" l="1"/>
  <c r="Y782"/>
  <c r="Z782" s="1"/>
  <c r="AB781"/>
  <c r="AA781"/>
  <c r="X784" l="1"/>
  <c r="Y783"/>
  <c r="Z783" s="1"/>
  <c r="AB782"/>
  <c r="AA782"/>
  <c r="X785" l="1"/>
  <c r="Y784"/>
  <c r="Z784" s="1"/>
  <c r="AB783"/>
  <c r="AA783"/>
  <c r="X786" l="1"/>
  <c r="Y785"/>
  <c r="Z785" s="1"/>
  <c r="AB784"/>
  <c r="AA784"/>
  <c r="X787" l="1"/>
  <c r="Y786"/>
  <c r="Z786" s="1"/>
  <c r="AB785"/>
  <c r="AA785"/>
  <c r="X788" l="1"/>
  <c r="Y787"/>
  <c r="Z787" s="1"/>
  <c r="AB786"/>
  <c r="AA786"/>
  <c r="X789" l="1"/>
  <c r="Y788"/>
  <c r="Z788" s="1"/>
  <c r="AB787"/>
  <c r="AA787"/>
  <c r="X790" l="1"/>
  <c r="Y789"/>
  <c r="Z789" s="1"/>
  <c r="AB788"/>
  <c r="AA788"/>
  <c r="X791" l="1"/>
  <c r="Y790"/>
  <c r="Z790" s="1"/>
  <c r="AB789"/>
  <c r="AA789"/>
  <c r="X792" l="1"/>
  <c r="Y791"/>
  <c r="Z791" s="1"/>
  <c r="AB790"/>
  <c r="AA790"/>
  <c r="X793" l="1"/>
  <c r="Y792"/>
  <c r="Z792" s="1"/>
  <c r="AB791"/>
  <c r="AA791"/>
  <c r="X794" l="1"/>
  <c r="Y793"/>
  <c r="Z793" s="1"/>
  <c r="AB792"/>
  <c r="AA792"/>
  <c r="X795" l="1"/>
  <c r="Y794"/>
  <c r="Z794" s="1"/>
  <c r="AB793"/>
  <c r="AA793"/>
  <c r="X796" l="1"/>
  <c r="Y795"/>
  <c r="Z795" s="1"/>
  <c r="AB794"/>
  <c r="AA794"/>
  <c r="X797" l="1"/>
  <c r="Y796"/>
  <c r="Z796" s="1"/>
  <c r="AB795"/>
  <c r="AA795"/>
  <c r="X798" l="1"/>
  <c r="Y797"/>
  <c r="Z797" s="1"/>
  <c r="AB796"/>
  <c r="AA796"/>
  <c r="X799" l="1"/>
  <c r="Y798"/>
  <c r="Z798" s="1"/>
  <c r="AB797"/>
  <c r="AA797"/>
  <c r="X800" l="1"/>
  <c r="Y799"/>
  <c r="Z799" s="1"/>
  <c r="AB798"/>
  <c r="AA798"/>
  <c r="X801" l="1"/>
  <c r="Y800"/>
  <c r="Z800" s="1"/>
  <c r="AB799"/>
  <c r="AA799"/>
  <c r="X802" l="1"/>
  <c r="Y801"/>
  <c r="Z801" s="1"/>
  <c r="AB800"/>
  <c r="AA800"/>
  <c r="X803" l="1"/>
  <c r="Y802"/>
  <c r="Z802" s="1"/>
  <c r="AB801"/>
  <c r="AA801"/>
  <c r="X804" l="1"/>
  <c r="Y803"/>
  <c r="Z803" s="1"/>
  <c r="AB802"/>
  <c r="AA802"/>
  <c r="X805" l="1"/>
  <c r="Y804"/>
  <c r="Z804" s="1"/>
  <c r="AB803"/>
  <c r="AA803"/>
  <c r="X806" l="1"/>
  <c r="Y805"/>
  <c r="Z805" s="1"/>
  <c r="AB804"/>
  <c r="AA804"/>
  <c r="X807" l="1"/>
  <c r="Y806"/>
  <c r="Z806" s="1"/>
  <c r="AB805"/>
  <c r="AA805"/>
  <c r="X808" l="1"/>
  <c r="Y807"/>
  <c r="Z807" s="1"/>
  <c r="AB806"/>
  <c r="AA806"/>
  <c r="X809" l="1"/>
  <c r="Y808"/>
  <c r="Z808" s="1"/>
  <c r="AB807"/>
  <c r="AA807"/>
  <c r="X810" l="1"/>
  <c r="Y809"/>
  <c r="Z809" s="1"/>
  <c r="AB808"/>
  <c r="AA808"/>
  <c r="X811" l="1"/>
  <c r="Y810"/>
  <c r="Z810" s="1"/>
  <c r="AB809"/>
  <c r="AA809"/>
  <c r="X812" l="1"/>
  <c r="Y811"/>
  <c r="Z811" s="1"/>
  <c r="AB810"/>
  <c r="AA810"/>
  <c r="X813" l="1"/>
  <c r="Y812"/>
  <c r="Z812" s="1"/>
  <c r="AB811"/>
  <c r="AA811"/>
  <c r="X814" l="1"/>
  <c r="Y813"/>
  <c r="Z813" s="1"/>
  <c r="AB812"/>
  <c r="AA812"/>
  <c r="X815" l="1"/>
  <c r="Y814"/>
  <c r="Z814" s="1"/>
  <c r="AB813"/>
  <c r="AA813"/>
  <c r="X816" l="1"/>
  <c r="Y815"/>
  <c r="Z815" s="1"/>
  <c r="AB814"/>
  <c r="AA814"/>
  <c r="X817" l="1"/>
  <c r="Y816"/>
  <c r="Z816" s="1"/>
  <c r="AB815"/>
  <c r="AA815"/>
  <c r="X818" l="1"/>
  <c r="Y817"/>
  <c r="Z817" s="1"/>
  <c r="AB816"/>
  <c r="AA816"/>
  <c r="X819" l="1"/>
  <c r="Y818"/>
  <c r="Z818" s="1"/>
  <c r="AB817"/>
  <c r="AA817"/>
  <c r="X820" l="1"/>
  <c r="Y819"/>
  <c r="Z819" s="1"/>
  <c r="AB818"/>
  <c r="AA818"/>
  <c r="X821" l="1"/>
  <c r="Y820"/>
  <c r="Z820" s="1"/>
  <c r="AB819"/>
  <c r="AA819"/>
  <c r="X822" l="1"/>
  <c r="Y821"/>
  <c r="Z821" s="1"/>
  <c r="AB820"/>
  <c r="AA820"/>
  <c r="X823" l="1"/>
  <c r="Y822"/>
  <c r="Z822" s="1"/>
  <c r="AB821"/>
  <c r="AA821"/>
  <c r="X824" l="1"/>
  <c r="Y823"/>
  <c r="Z823" s="1"/>
  <c r="AB822"/>
  <c r="AA822"/>
  <c r="X825" l="1"/>
  <c r="Y824"/>
  <c r="Z824" s="1"/>
  <c r="AB823"/>
  <c r="AA823"/>
  <c r="X826" l="1"/>
  <c r="Y825"/>
  <c r="Z825" s="1"/>
  <c r="AB824"/>
  <c r="AA824"/>
  <c r="X827" l="1"/>
  <c r="Y826"/>
  <c r="Z826" s="1"/>
  <c r="AB825"/>
  <c r="AA825"/>
  <c r="X828" l="1"/>
  <c r="Y827"/>
  <c r="Z827" s="1"/>
  <c r="AB826"/>
  <c r="AA826"/>
  <c r="AB827" l="1"/>
  <c r="AA827"/>
  <c r="X829"/>
  <c r="Y828"/>
  <c r="Z828" s="1"/>
  <c r="AB828" l="1"/>
  <c r="AA828"/>
  <c r="X830"/>
  <c r="Y829"/>
  <c r="Z829" s="1"/>
  <c r="X831" l="1"/>
  <c r="Y830"/>
  <c r="Z830" s="1"/>
  <c r="AB829"/>
  <c r="AA829"/>
  <c r="X832" l="1"/>
  <c r="Y831"/>
  <c r="Z831" s="1"/>
  <c r="AB830"/>
  <c r="AA830"/>
  <c r="X833" l="1"/>
  <c r="Y832"/>
  <c r="Z832" s="1"/>
  <c r="AB831"/>
  <c r="AA831"/>
  <c r="X834" l="1"/>
  <c r="Y833"/>
  <c r="Z833" s="1"/>
  <c r="AB832"/>
  <c r="AA832"/>
  <c r="AB833" l="1"/>
  <c r="AA833"/>
  <c r="X835"/>
  <c r="Y834"/>
  <c r="Z834" s="1"/>
  <c r="AB834" l="1"/>
  <c r="AA834"/>
  <c r="X836"/>
  <c r="Y835"/>
  <c r="Z835" s="1"/>
  <c r="X837" l="1"/>
  <c r="Y836"/>
  <c r="Z836" s="1"/>
  <c r="AB835"/>
  <c r="AA835"/>
  <c r="X838" l="1"/>
  <c r="Y837"/>
  <c r="Z837" s="1"/>
  <c r="AB836"/>
  <c r="AA836"/>
  <c r="X839" l="1"/>
  <c r="Y838"/>
  <c r="Z838" s="1"/>
  <c r="AB837"/>
  <c r="AA837"/>
  <c r="X840" l="1"/>
  <c r="Y839"/>
  <c r="Z839" s="1"/>
  <c r="AB838"/>
  <c r="AA838"/>
  <c r="X841" l="1"/>
  <c r="Y840"/>
  <c r="Z840" s="1"/>
  <c r="AB839"/>
  <c r="AA839"/>
  <c r="X842" l="1"/>
  <c r="Y841"/>
  <c r="Z841" s="1"/>
  <c r="AB840"/>
  <c r="AA840"/>
  <c r="X843" l="1"/>
  <c r="Y842"/>
  <c r="Z842" s="1"/>
  <c r="AB841"/>
  <c r="AA841"/>
  <c r="X844" l="1"/>
  <c r="Y843"/>
  <c r="Z843" s="1"/>
  <c r="AB842"/>
  <c r="AA842"/>
  <c r="X845" l="1"/>
  <c r="Y844"/>
  <c r="Z844" s="1"/>
  <c r="AB843"/>
  <c r="AA843"/>
  <c r="X846" l="1"/>
  <c r="Y845"/>
  <c r="Z845" s="1"/>
  <c r="AB844"/>
  <c r="AA844"/>
  <c r="X847" l="1"/>
  <c r="Y846"/>
  <c r="Z846" s="1"/>
  <c r="AB845"/>
  <c r="AA845"/>
  <c r="X848" l="1"/>
  <c r="Y847"/>
  <c r="Z847" s="1"/>
  <c r="AB846"/>
  <c r="AA846"/>
  <c r="AB847" l="1"/>
  <c r="AA847"/>
  <c r="X849"/>
  <c r="Y848"/>
  <c r="Z848" s="1"/>
  <c r="X850" l="1"/>
  <c r="Y849"/>
  <c r="Z849" s="1"/>
  <c r="AB848"/>
  <c r="AA848"/>
  <c r="X851" l="1"/>
  <c r="Y850"/>
  <c r="Z850" s="1"/>
  <c r="AB849"/>
  <c r="AA849"/>
  <c r="X852" l="1"/>
  <c r="Y851"/>
  <c r="Z851" s="1"/>
  <c r="AB850"/>
  <c r="AA850"/>
  <c r="X853" l="1"/>
  <c r="Y852"/>
  <c r="Z852" s="1"/>
  <c r="AB851"/>
  <c r="AA851"/>
  <c r="AB852" l="1"/>
  <c r="AA852"/>
  <c r="X854"/>
  <c r="Y853"/>
  <c r="Z853" s="1"/>
  <c r="AB853" l="1"/>
  <c r="AA853"/>
  <c r="X855"/>
  <c r="Y854"/>
  <c r="Z854" s="1"/>
  <c r="AB854" l="1"/>
  <c r="AA854"/>
  <c r="X856"/>
  <c r="Y855"/>
  <c r="Z855" s="1"/>
  <c r="AB855" l="1"/>
  <c r="AA855"/>
  <c r="X857"/>
  <c r="Y856"/>
  <c r="Z856" s="1"/>
  <c r="AB856" l="1"/>
  <c r="AA856"/>
  <c r="X858"/>
  <c r="Y857"/>
  <c r="Z857" s="1"/>
  <c r="AB857" l="1"/>
  <c r="AA857"/>
  <c r="X859"/>
  <c r="Y858"/>
  <c r="Z858" s="1"/>
  <c r="AB858" l="1"/>
  <c r="AA858"/>
  <c r="X860"/>
  <c r="Y859"/>
  <c r="Z859" s="1"/>
  <c r="AB859" l="1"/>
  <c r="AA859"/>
  <c r="X861"/>
  <c r="Y860"/>
  <c r="Z860" s="1"/>
  <c r="AB860" l="1"/>
  <c r="AA860"/>
  <c r="X862"/>
  <c r="Y861"/>
  <c r="Z861" s="1"/>
  <c r="AB861" l="1"/>
  <c r="AA861"/>
  <c r="X863"/>
  <c r="Y862"/>
  <c r="Z862" s="1"/>
  <c r="AB862" l="1"/>
  <c r="AA862"/>
  <c r="X864"/>
  <c r="Y863"/>
  <c r="Z863" s="1"/>
  <c r="AB863" l="1"/>
  <c r="AA863"/>
  <c r="X865"/>
  <c r="Y864"/>
  <c r="Z864" s="1"/>
  <c r="AB864" l="1"/>
  <c r="AA864"/>
  <c r="X866"/>
  <c r="Y865"/>
  <c r="Z865" s="1"/>
  <c r="AB865" l="1"/>
  <c r="AA865"/>
  <c r="X867"/>
  <c r="Y866"/>
  <c r="Z866" s="1"/>
  <c r="AB866" l="1"/>
  <c r="AA866"/>
  <c r="X868"/>
  <c r="Y867"/>
  <c r="Z867" s="1"/>
  <c r="AB867" l="1"/>
  <c r="AA867"/>
  <c r="X869"/>
  <c r="Y868"/>
  <c r="Z868" s="1"/>
  <c r="AB868" l="1"/>
  <c r="AA868"/>
  <c r="X870"/>
  <c r="Y869"/>
  <c r="Z869" s="1"/>
  <c r="AB869" l="1"/>
  <c r="AA869"/>
  <c r="X871"/>
  <c r="Y870"/>
  <c r="Z870" s="1"/>
  <c r="X872" l="1"/>
  <c r="Y871"/>
  <c r="Z871" s="1"/>
  <c r="AB870"/>
  <c r="AA870"/>
  <c r="X873" l="1"/>
  <c r="Y872"/>
  <c r="Z872" s="1"/>
  <c r="AB871"/>
  <c r="AA871"/>
  <c r="AB872" l="1"/>
  <c r="AA872"/>
  <c r="X874"/>
  <c r="Y873"/>
  <c r="Z873" s="1"/>
  <c r="AB873" l="1"/>
  <c r="AA873"/>
  <c r="X875"/>
  <c r="Y874"/>
  <c r="Z874" s="1"/>
  <c r="AB874" l="1"/>
  <c r="AA874"/>
  <c r="X876"/>
  <c r="Y875"/>
  <c r="Z875" s="1"/>
  <c r="AB875" l="1"/>
  <c r="AA875"/>
  <c r="X877"/>
  <c r="Y876"/>
  <c r="Z876" s="1"/>
  <c r="AB876" l="1"/>
  <c r="AA876"/>
  <c r="X878"/>
  <c r="Y877"/>
  <c r="Z877" s="1"/>
  <c r="AB877" l="1"/>
  <c r="AA877"/>
  <c r="X879"/>
  <c r="Y878"/>
  <c r="Z878" s="1"/>
  <c r="AB878" l="1"/>
  <c r="AA878"/>
  <c r="X880"/>
  <c r="Y879"/>
  <c r="Z879" s="1"/>
  <c r="AB879" l="1"/>
  <c r="AA879"/>
  <c r="X881"/>
  <c r="Y880"/>
  <c r="Z880" s="1"/>
  <c r="AB880" l="1"/>
  <c r="AA880"/>
  <c r="X882"/>
  <c r="Y881"/>
  <c r="Z881" s="1"/>
  <c r="AB881" l="1"/>
  <c r="AA881"/>
  <c r="X883"/>
  <c r="Y882"/>
  <c r="Z882" s="1"/>
  <c r="AB882" l="1"/>
  <c r="AA882"/>
  <c r="X884"/>
  <c r="Y883"/>
  <c r="Z883" s="1"/>
  <c r="AB883" l="1"/>
  <c r="AA883"/>
  <c r="X885"/>
  <c r="Y884"/>
  <c r="Z884" s="1"/>
  <c r="AB884" l="1"/>
  <c r="AA884"/>
  <c r="X886"/>
  <c r="Y885"/>
  <c r="Z885" s="1"/>
  <c r="AB885" l="1"/>
  <c r="AA885"/>
  <c r="X887"/>
  <c r="Y886"/>
  <c r="Z886" s="1"/>
  <c r="X888" l="1"/>
  <c r="Y887"/>
  <c r="Z887" s="1"/>
  <c r="AB886"/>
  <c r="AA886"/>
  <c r="X889" l="1"/>
  <c r="Y888"/>
  <c r="Z888" s="1"/>
  <c r="AB887"/>
  <c r="AA887"/>
  <c r="X890" l="1"/>
  <c r="Y889"/>
  <c r="Z889" s="1"/>
  <c r="AB888"/>
  <c r="AA888"/>
  <c r="X891" l="1"/>
  <c r="Y890"/>
  <c r="Z890" s="1"/>
  <c r="AB889"/>
  <c r="AA889"/>
  <c r="X892" l="1"/>
  <c r="Y891"/>
  <c r="Z891" s="1"/>
  <c r="AB890"/>
  <c r="AA890"/>
  <c r="X893" l="1"/>
  <c r="Y892"/>
  <c r="Z892" s="1"/>
  <c r="AB891"/>
  <c r="AA891"/>
  <c r="X894" l="1"/>
  <c r="Y893"/>
  <c r="Z893" s="1"/>
  <c r="AB892"/>
  <c r="AA892"/>
  <c r="X895" l="1"/>
  <c r="Y894"/>
  <c r="Z894" s="1"/>
  <c r="AB893"/>
  <c r="AA893"/>
  <c r="X896" l="1"/>
  <c r="Y895"/>
  <c r="Z895" s="1"/>
  <c r="AB894"/>
  <c r="AA894"/>
  <c r="X897" l="1"/>
  <c r="Y896"/>
  <c r="Z896" s="1"/>
  <c r="AB895"/>
  <c r="AA895"/>
  <c r="X898" l="1"/>
  <c r="Y897"/>
  <c r="Z897" s="1"/>
  <c r="AB896"/>
  <c r="AA896"/>
  <c r="X899" l="1"/>
  <c r="Y898"/>
  <c r="Z898" s="1"/>
  <c r="AB897"/>
  <c r="AA897"/>
  <c r="X900" l="1"/>
  <c r="Y899"/>
  <c r="Z899" s="1"/>
  <c r="AB898"/>
  <c r="AA898"/>
  <c r="X901" l="1"/>
  <c r="Y900"/>
  <c r="Z900" s="1"/>
  <c r="AB899"/>
  <c r="AA899"/>
  <c r="X902" l="1"/>
  <c r="Y901"/>
  <c r="Z901" s="1"/>
  <c r="AB900"/>
  <c r="AA900"/>
  <c r="X903" l="1"/>
  <c r="Y902"/>
  <c r="Z902" s="1"/>
  <c r="AB901"/>
  <c r="AA901"/>
  <c r="X904" l="1"/>
  <c r="Y903"/>
  <c r="Z903" s="1"/>
  <c r="AB902"/>
  <c r="AA902"/>
  <c r="X905" l="1"/>
  <c r="Y904"/>
  <c r="Z904" s="1"/>
  <c r="AB903"/>
  <c r="AA903"/>
  <c r="X906" l="1"/>
  <c r="Y905"/>
  <c r="Z905" s="1"/>
  <c r="AB904"/>
  <c r="AA904"/>
  <c r="AB905" l="1"/>
  <c r="AA905"/>
  <c r="X907"/>
  <c r="Y906"/>
  <c r="Z906" s="1"/>
  <c r="AB906" l="1"/>
  <c r="AA906"/>
  <c r="X908"/>
  <c r="Y907"/>
  <c r="Z907" s="1"/>
  <c r="AB907" l="1"/>
  <c r="AA907"/>
  <c r="X909"/>
  <c r="Y908"/>
  <c r="Z908" s="1"/>
  <c r="X910" l="1"/>
  <c r="Y909"/>
  <c r="Z909" s="1"/>
  <c r="AB908"/>
  <c r="AA908"/>
  <c r="X911" l="1"/>
  <c r="Y910"/>
  <c r="Z910" s="1"/>
  <c r="AB909"/>
  <c r="AA909"/>
  <c r="X912" l="1"/>
  <c r="Y911"/>
  <c r="Z911" s="1"/>
  <c r="AB910"/>
  <c r="AA910"/>
  <c r="X913" l="1"/>
  <c r="Y912"/>
  <c r="Z912" s="1"/>
  <c r="AB911"/>
  <c r="AA911"/>
  <c r="X914" l="1"/>
  <c r="Y913"/>
  <c r="Z913" s="1"/>
  <c r="AB912"/>
  <c r="AA912"/>
  <c r="X915" l="1"/>
  <c r="Y914"/>
  <c r="Z914" s="1"/>
  <c r="AB913"/>
  <c r="AA913"/>
  <c r="X916" l="1"/>
  <c r="Y915"/>
  <c r="Z915" s="1"/>
  <c r="AB914"/>
  <c r="AA914"/>
  <c r="X917" l="1"/>
  <c r="Y916"/>
  <c r="Z916" s="1"/>
  <c r="AB915"/>
  <c r="AA915"/>
  <c r="X918" l="1"/>
  <c r="Y917"/>
  <c r="Z917" s="1"/>
  <c r="AB916"/>
  <c r="AA916"/>
  <c r="X919" l="1"/>
  <c r="Y918"/>
  <c r="Z918" s="1"/>
  <c r="AB917"/>
  <c r="AA917"/>
  <c r="AB918" l="1"/>
  <c r="AA918"/>
  <c r="X920"/>
  <c r="Y919"/>
  <c r="Z919" s="1"/>
  <c r="AB919" l="1"/>
  <c r="AA919"/>
  <c r="X921"/>
  <c r="Y920"/>
  <c r="Z920" s="1"/>
  <c r="AB920" l="1"/>
  <c r="AA920"/>
  <c r="X922"/>
  <c r="Y921"/>
  <c r="Z921" s="1"/>
  <c r="AB921" l="1"/>
  <c r="AA921"/>
  <c r="X923"/>
  <c r="Y922"/>
  <c r="Z922" s="1"/>
  <c r="AB922" l="1"/>
  <c r="AA922"/>
  <c r="X924"/>
  <c r="Y923"/>
  <c r="Z923" s="1"/>
  <c r="AB923" l="1"/>
  <c r="AA923"/>
  <c r="X925"/>
  <c r="Y924"/>
  <c r="Z924" s="1"/>
  <c r="AB924" l="1"/>
  <c r="AA924"/>
  <c r="X926"/>
  <c r="Y925"/>
  <c r="Z925" s="1"/>
  <c r="AB925" l="1"/>
  <c r="AA925"/>
  <c r="X927"/>
  <c r="Y926"/>
  <c r="Z926" s="1"/>
  <c r="AB926" l="1"/>
  <c r="AA926"/>
  <c r="X928"/>
  <c r="Y927"/>
  <c r="Z927" s="1"/>
  <c r="AB927" l="1"/>
  <c r="AA927"/>
  <c r="X929"/>
  <c r="Y928"/>
  <c r="Z928" s="1"/>
  <c r="AB928" l="1"/>
  <c r="AA928"/>
  <c r="X930"/>
  <c r="Y929"/>
  <c r="Z929" s="1"/>
  <c r="X931" l="1"/>
  <c r="Y930"/>
  <c r="Z930" s="1"/>
  <c r="AB929"/>
  <c r="AA929"/>
  <c r="X932" l="1"/>
  <c r="Y931"/>
  <c r="Z931" s="1"/>
  <c r="AB930"/>
  <c r="AA930"/>
  <c r="AB931" l="1"/>
  <c r="AA931"/>
  <c r="X933"/>
  <c r="Y932"/>
  <c r="Z932" s="1"/>
  <c r="AB932" l="1"/>
  <c r="AA932"/>
  <c r="X934"/>
  <c r="Y933"/>
  <c r="Z933" s="1"/>
  <c r="AB933" l="1"/>
  <c r="AA933"/>
  <c r="X935"/>
  <c r="Y934"/>
  <c r="Z934" s="1"/>
  <c r="AB934" l="1"/>
  <c r="AA934"/>
  <c r="X936"/>
  <c r="Y935"/>
  <c r="Z935" s="1"/>
  <c r="AB935" l="1"/>
  <c r="AA935"/>
  <c r="X937"/>
  <c r="Y936"/>
  <c r="Z936" s="1"/>
  <c r="AB936" l="1"/>
  <c r="AA936"/>
  <c r="X938"/>
  <c r="Y937"/>
  <c r="Z937" s="1"/>
  <c r="AB937" l="1"/>
  <c r="AA937"/>
  <c r="X939"/>
  <c r="Y938"/>
  <c r="Z938" s="1"/>
  <c r="X940" l="1"/>
  <c r="Y939"/>
  <c r="Z939" s="1"/>
  <c r="AB938"/>
  <c r="AA938"/>
  <c r="X941" l="1"/>
  <c r="Y940"/>
  <c r="Z940" s="1"/>
  <c r="AB939"/>
  <c r="AA939"/>
  <c r="AB940" l="1"/>
  <c r="AA940"/>
  <c r="X942"/>
  <c r="Y941"/>
  <c r="Z941" s="1"/>
  <c r="X943" l="1"/>
  <c r="Y942"/>
  <c r="Z942" s="1"/>
  <c r="AB941"/>
  <c r="AA941"/>
  <c r="X944" l="1"/>
  <c r="Y943"/>
  <c r="Z943" s="1"/>
  <c r="AB942"/>
  <c r="AA942"/>
  <c r="AB943" l="1"/>
  <c r="AA943"/>
  <c r="X945"/>
  <c r="Y944"/>
  <c r="Z944" s="1"/>
  <c r="X946" l="1"/>
  <c r="Y945"/>
  <c r="Z945" s="1"/>
  <c r="AB944"/>
  <c r="AA944"/>
  <c r="X947" l="1"/>
  <c r="Y946"/>
  <c r="Z946" s="1"/>
  <c r="AB945"/>
  <c r="AA945"/>
  <c r="X948" l="1"/>
  <c r="Y947"/>
  <c r="Z947" s="1"/>
  <c r="AB946"/>
  <c r="AA946"/>
  <c r="AB947" l="1"/>
  <c r="AA947"/>
  <c r="X949"/>
  <c r="Y948"/>
  <c r="Z948" s="1"/>
  <c r="X950" l="1"/>
  <c r="Y949"/>
  <c r="Z949" s="1"/>
  <c r="AB948"/>
  <c r="AA948"/>
  <c r="X951" l="1"/>
  <c r="Y950"/>
  <c r="Z950" s="1"/>
  <c r="AB949"/>
  <c r="AA949"/>
  <c r="AB950" l="1"/>
  <c r="AA950"/>
  <c r="X952"/>
  <c r="Y951"/>
  <c r="Z951" s="1"/>
  <c r="X953" l="1"/>
  <c r="Y952"/>
  <c r="Z952" s="1"/>
  <c r="AB951"/>
  <c r="AA951"/>
  <c r="X954" l="1"/>
  <c r="Y953"/>
  <c r="Z953" s="1"/>
  <c r="AB952"/>
  <c r="AA952"/>
  <c r="AB953" l="1"/>
  <c r="AA953"/>
  <c r="X955"/>
  <c r="Y954"/>
  <c r="Z954" s="1"/>
  <c r="X956" l="1"/>
  <c r="Y955"/>
  <c r="Z955" s="1"/>
  <c r="AB954"/>
  <c r="AA954"/>
  <c r="X957" l="1"/>
  <c r="Y956"/>
  <c r="Z956" s="1"/>
  <c r="AB955"/>
  <c r="AA955"/>
  <c r="AB956" l="1"/>
  <c r="AA956"/>
  <c r="X958"/>
  <c r="Y957"/>
  <c r="Z957" s="1"/>
  <c r="X959" l="1"/>
  <c r="Y958"/>
  <c r="Z958" s="1"/>
  <c r="AB957"/>
  <c r="AA957"/>
  <c r="X960" l="1"/>
  <c r="Y959"/>
  <c r="Z959" s="1"/>
  <c r="AB958"/>
  <c r="AA958"/>
  <c r="AB959" l="1"/>
  <c r="AA959"/>
  <c r="X961"/>
  <c r="Y960"/>
  <c r="Z960" s="1"/>
  <c r="AB960" l="1"/>
  <c r="AA960"/>
  <c r="X962"/>
  <c r="Y961"/>
  <c r="Z961" s="1"/>
  <c r="X963" l="1"/>
  <c r="Y962"/>
  <c r="Z962" s="1"/>
  <c r="AB961"/>
  <c r="AA961"/>
  <c r="X964" l="1"/>
  <c r="Y963"/>
  <c r="Z963" s="1"/>
  <c r="AB962"/>
  <c r="AA962"/>
  <c r="X965" l="1"/>
  <c r="Y964"/>
  <c r="Z964" s="1"/>
  <c r="AB963"/>
  <c r="AA963"/>
  <c r="X966" l="1"/>
  <c r="Y965"/>
  <c r="Z965" s="1"/>
  <c r="AB964"/>
  <c r="AA964"/>
  <c r="X967" l="1"/>
  <c r="Y966"/>
  <c r="Z966" s="1"/>
  <c r="AB965"/>
  <c r="AA965"/>
  <c r="X968" l="1"/>
  <c r="Y967"/>
  <c r="Z967" s="1"/>
  <c r="AB966"/>
  <c r="AA966"/>
  <c r="X969" l="1"/>
  <c r="Y968"/>
  <c r="Z968" s="1"/>
  <c r="AB967"/>
  <c r="AA967"/>
  <c r="X970" l="1"/>
  <c r="Y969"/>
  <c r="Z969" s="1"/>
  <c r="AB968"/>
  <c r="AA968"/>
  <c r="X971" l="1"/>
  <c r="Y970"/>
  <c r="Z970" s="1"/>
  <c r="AB969"/>
  <c r="AA969"/>
  <c r="X972" l="1"/>
  <c r="Y971"/>
  <c r="Z971" s="1"/>
  <c r="AB970"/>
  <c r="AA970"/>
  <c r="X973" l="1"/>
  <c r="Y972"/>
  <c r="Z972" s="1"/>
  <c r="AB971"/>
  <c r="AA971"/>
  <c r="X974" l="1"/>
  <c r="Y973"/>
  <c r="Z973" s="1"/>
  <c r="AB972"/>
  <c r="AA972"/>
  <c r="X975" l="1"/>
  <c r="Y974"/>
  <c r="Z974" s="1"/>
  <c r="AB973"/>
  <c r="AA973"/>
  <c r="X976" l="1"/>
  <c r="Y975"/>
  <c r="Z975" s="1"/>
  <c r="AB974"/>
  <c r="AA974"/>
  <c r="X977" l="1"/>
  <c r="Y976"/>
  <c r="Z976" s="1"/>
  <c r="AB975"/>
  <c r="AA975"/>
  <c r="X978" l="1"/>
  <c r="Y977"/>
  <c r="Z977" s="1"/>
  <c r="AB976"/>
  <c r="AA976"/>
  <c r="X979" l="1"/>
  <c r="Y978"/>
  <c r="Z978" s="1"/>
  <c r="AB977"/>
  <c r="AA977"/>
  <c r="X980" l="1"/>
  <c r="Y979"/>
  <c r="Z979" s="1"/>
  <c r="AB978"/>
  <c r="AA978"/>
  <c r="X981" l="1"/>
  <c r="Y980"/>
  <c r="Z980" s="1"/>
  <c r="AB979"/>
  <c r="AA979"/>
  <c r="X982" l="1"/>
  <c r="Y981"/>
  <c r="Z981" s="1"/>
  <c r="AB980"/>
  <c r="AA980"/>
  <c r="X983" l="1"/>
  <c r="Y982"/>
  <c r="Z982" s="1"/>
  <c r="AB981"/>
  <c r="AA981"/>
  <c r="X984" l="1"/>
  <c r="Y983"/>
  <c r="Z983" s="1"/>
  <c r="AB982"/>
  <c r="AA982"/>
  <c r="X985" l="1"/>
  <c r="Y984"/>
  <c r="Z984" s="1"/>
  <c r="AB983"/>
  <c r="AA983"/>
  <c r="X986" l="1"/>
  <c r="Y985"/>
  <c r="Z985" s="1"/>
  <c r="AB984"/>
  <c r="AA984"/>
  <c r="AB985" l="1"/>
  <c r="AA985"/>
  <c r="X987"/>
  <c r="Y986"/>
  <c r="Z986" s="1"/>
  <c r="X988" l="1"/>
  <c r="Y987"/>
  <c r="Z987" s="1"/>
  <c r="AB986"/>
  <c r="AA986"/>
  <c r="X989" l="1"/>
  <c r="Y988"/>
  <c r="Z988" s="1"/>
  <c r="AB987"/>
  <c r="AA987"/>
  <c r="X990" l="1"/>
  <c r="Y989"/>
  <c r="Z989" s="1"/>
  <c r="AB988"/>
  <c r="AA988"/>
  <c r="X991" l="1"/>
  <c r="Y990"/>
  <c r="Z990" s="1"/>
  <c r="AB989"/>
  <c r="AA989"/>
  <c r="X992" l="1"/>
  <c r="Y991"/>
  <c r="Z991" s="1"/>
  <c r="AB990"/>
  <c r="AA990"/>
  <c r="X993" l="1"/>
  <c r="Y992"/>
  <c r="Z992" s="1"/>
  <c r="AB991"/>
  <c r="AA991"/>
  <c r="X994" l="1"/>
  <c r="Y993"/>
  <c r="Z993" s="1"/>
  <c r="AB992"/>
  <c r="AA992"/>
  <c r="X995" l="1"/>
  <c r="Y994"/>
  <c r="Z994" s="1"/>
  <c r="AB993"/>
  <c r="AA993"/>
  <c r="X996" l="1"/>
  <c r="Y995"/>
  <c r="Z995" s="1"/>
  <c r="AB994"/>
  <c r="AA994"/>
  <c r="X997" l="1"/>
  <c r="Y996"/>
  <c r="Z996" s="1"/>
  <c r="AB995"/>
  <c r="AA995"/>
  <c r="X998" l="1"/>
  <c r="Y997"/>
  <c r="Z997" s="1"/>
  <c r="AB996"/>
  <c r="AA996"/>
  <c r="X999" l="1"/>
  <c r="Y998"/>
  <c r="Z998" s="1"/>
  <c r="AB997"/>
  <c r="AA997"/>
  <c r="X1000" l="1"/>
  <c r="Y999"/>
  <c r="Z999" s="1"/>
  <c r="AB998"/>
  <c r="AA998"/>
  <c r="X1001" l="1"/>
  <c r="Y1000"/>
  <c r="Z1000" s="1"/>
  <c r="AB999"/>
  <c r="AA999"/>
  <c r="X1002" l="1"/>
  <c r="Y1001"/>
  <c r="Z1001" s="1"/>
  <c r="AB1000"/>
  <c r="AA1000"/>
  <c r="X1003" l="1"/>
  <c r="Y1002"/>
  <c r="Z1002" s="1"/>
  <c r="AB1001"/>
  <c r="AA1001"/>
  <c r="X1004" l="1"/>
  <c r="Y1003"/>
  <c r="Z1003" s="1"/>
  <c r="AB1002"/>
  <c r="AA1002"/>
  <c r="X1005" l="1"/>
  <c r="Y1004"/>
  <c r="Z1004" s="1"/>
  <c r="AB1003"/>
  <c r="AA1003"/>
  <c r="X1006" l="1"/>
  <c r="Y1005"/>
  <c r="Z1005" s="1"/>
  <c r="AB1004"/>
  <c r="AA1004"/>
  <c r="X1007" l="1"/>
  <c r="Y1006"/>
  <c r="Z1006" s="1"/>
  <c r="AB1005"/>
  <c r="AA1005"/>
  <c r="X1008" l="1"/>
  <c r="Y1007"/>
  <c r="Z1007" s="1"/>
  <c r="AB1006"/>
  <c r="AA1006"/>
  <c r="AB1007" l="1"/>
  <c r="AA1007"/>
  <c r="X1009"/>
  <c r="Y1008"/>
  <c r="Z1008" s="1"/>
  <c r="AB1008" l="1"/>
  <c r="AA1008"/>
  <c r="X1010"/>
  <c r="Y1009"/>
  <c r="Z1009" s="1"/>
  <c r="AB1009" l="1"/>
  <c r="AA1009"/>
  <c r="X1011"/>
  <c r="Y1010"/>
  <c r="Z1010" s="1"/>
  <c r="X1012" l="1"/>
  <c r="Y1011"/>
  <c r="Z1011" s="1"/>
  <c r="AB1010"/>
  <c r="AA1010"/>
  <c r="X1013" l="1"/>
  <c r="Y1012"/>
  <c r="Z1012" s="1"/>
  <c r="AB1011"/>
  <c r="AA1011"/>
  <c r="X1014" l="1"/>
  <c r="Y1013"/>
  <c r="Z1013" s="1"/>
  <c r="AB1012"/>
  <c r="AA1012"/>
  <c r="X1015" l="1"/>
  <c r="Y1014"/>
  <c r="Z1014" s="1"/>
  <c r="AB1013"/>
  <c r="AA1013"/>
  <c r="X1016" l="1"/>
  <c r="Y1015"/>
  <c r="Z1015" s="1"/>
  <c r="AB1014"/>
  <c r="AA1014"/>
  <c r="X1017" l="1"/>
  <c r="Y1016"/>
  <c r="Z1016" s="1"/>
  <c r="AB1015"/>
  <c r="AA1015"/>
  <c r="X1018" l="1"/>
  <c r="Y1017"/>
  <c r="Z1017" s="1"/>
  <c r="AB1016"/>
  <c r="AA1016"/>
  <c r="X1019" l="1"/>
  <c r="Y1018"/>
  <c r="Z1018" s="1"/>
  <c r="AB1017"/>
  <c r="AA1017"/>
  <c r="X1020" l="1"/>
  <c r="Y1019"/>
  <c r="Z1019" s="1"/>
  <c r="AB1018"/>
  <c r="AA1018"/>
  <c r="X1021" l="1"/>
  <c r="Y1020"/>
  <c r="Z1020" s="1"/>
  <c r="AB1019"/>
  <c r="AA1019"/>
  <c r="X1022" l="1"/>
  <c r="Y1021"/>
  <c r="Z1021" s="1"/>
  <c r="AB1020"/>
  <c r="AA1020"/>
  <c r="X1023" l="1"/>
  <c r="Y1022"/>
  <c r="Z1022" s="1"/>
  <c r="AB1021"/>
  <c r="AA1021"/>
  <c r="X1024" l="1"/>
  <c r="Y1023"/>
  <c r="Z1023" s="1"/>
  <c r="AB1022"/>
  <c r="AA1022"/>
  <c r="AB1023" l="1"/>
  <c r="AA1023"/>
  <c r="X1025"/>
  <c r="Y1024"/>
  <c r="Z1024" s="1"/>
  <c r="AB1024" l="1"/>
  <c r="AA1024"/>
  <c r="X1026"/>
  <c r="Y1025"/>
  <c r="Z1025" s="1"/>
  <c r="AB1025" l="1"/>
  <c r="AA1025"/>
  <c r="X1027"/>
  <c r="Y1026"/>
  <c r="Z1026" s="1"/>
  <c r="AB1026" l="1"/>
  <c r="AA1026"/>
  <c r="X1028"/>
  <c r="Y1027"/>
  <c r="Z1027" s="1"/>
  <c r="AB1027" l="1"/>
  <c r="AA1027"/>
  <c r="X1029"/>
  <c r="Y1028"/>
  <c r="Z1028" s="1"/>
  <c r="X1030" l="1"/>
  <c r="Y1029"/>
  <c r="Z1029" s="1"/>
  <c r="AB1028"/>
  <c r="AA1028"/>
  <c r="X1031" l="1"/>
  <c r="Y1030"/>
  <c r="Z1030" s="1"/>
  <c r="AB1029"/>
  <c r="AA1029"/>
  <c r="AB1030" l="1"/>
  <c r="AA1030"/>
  <c r="X1032"/>
  <c r="Y1031"/>
  <c r="Z1031" s="1"/>
  <c r="X1033" l="1"/>
  <c r="Y1032"/>
  <c r="Z1032" s="1"/>
  <c r="AB1031"/>
  <c r="AA1031"/>
  <c r="X1034" l="1"/>
  <c r="Y1033"/>
  <c r="Z1033" s="1"/>
  <c r="AB1032"/>
  <c r="AA1032"/>
  <c r="X1035" l="1"/>
  <c r="Y1034"/>
  <c r="Z1034" s="1"/>
  <c r="AB1033"/>
  <c r="AA1033"/>
  <c r="X1036" l="1"/>
  <c r="Y1035"/>
  <c r="Z1035" s="1"/>
  <c r="AB1034"/>
  <c r="AA1034"/>
  <c r="X1037" l="1"/>
  <c r="Y1036"/>
  <c r="Z1036" s="1"/>
  <c r="AB1035"/>
  <c r="AA1035"/>
  <c r="X1038" l="1"/>
  <c r="Y1037"/>
  <c r="Z1037" s="1"/>
  <c r="AB1036"/>
  <c r="AA1036"/>
  <c r="X1039" l="1"/>
  <c r="Y1038"/>
  <c r="Z1038" s="1"/>
  <c r="AB1037"/>
  <c r="AA1037"/>
  <c r="X1040" l="1"/>
  <c r="Y1039"/>
  <c r="Z1039" s="1"/>
  <c r="AB1038"/>
  <c r="AA1038"/>
  <c r="X1041" l="1"/>
  <c r="Y1040"/>
  <c r="Z1040" s="1"/>
  <c r="AB1039"/>
  <c r="AA1039"/>
  <c r="X1042" l="1"/>
  <c r="Y1041"/>
  <c r="Z1041" s="1"/>
  <c r="AB1040"/>
  <c r="AA1040"/>
  <c r="X1043" l="1"/>
  <c r="Y1042"/>
  <c r="Z1042" s="1"/>
  <c r="AB1041"/>
  <c r="AA1041"/>
  <c r="X1044" l="1"/>
  <c r="Y1043"/>
  <c r="Z1043" s="1"/>
  <c r="AB1042"/>
  <c r="AA1042"/>
  <c r="X1045" l="1"/>
  <c r="Y1044"/>
  <c r="Z1044" s="1"/>
  <c r="AB1043"/>
  <c r="AA1043"/>
  <c r="X1046" l="1"/>
  <c r="Y1045"/>
  <c r="Z1045" s="1"/>
  <c r="AB1044"/>
  <c r="AA1044"/>
  <c r="X1047" l="1"/>
  <c r="Y1046"/>
  <c r="Z1046" s="1"/>
  <c r="AB1045"/>
  <c r="AA1045"/>
  <c r="X1048" l="1"/>
  <c r="Y1047"/>
  <c r="Z1047" s="1"/>
  <c r="AB1046"/>
  <c r="AA1046"/>
  <c r="X1049" l="1"/>
  <c r="Y1048"/>
  <c r="Z1048" s="1"/>
  <c r="AB1047"/>
  <c r="AA1047"/>
  <c r="X1050" l="1"/>
  <c r="Y1049"/>
  <c r="Z1049" s="1"/>
  <c r="AB1048"/>
  <c r="AA1048"/>
  <c r="X1051" l="1"/>
  <c r="Y1050"/>
  <c r="Z1050" s="1"/>
  <c r="AB1049"/>
  <c r="AA1049"/>
  <c r="X1052" l="1"/>
  <c r="Y1051"/>
  <c r="Z1051" s="1"/>
  <c r="AB1050"/>
  <c r="AA1050"/>
  <c r="AB1051" l="1"/>
  <c r="AA1051"/>
  <c r="X1053"/>
  <c r="Y1052"/>
  <c r="Z1052" s="1"/>
  <c r="X1054" l="1"/>
  <c r="Y1053"/>
  <c r="Z1053" s="1"/>
  <c r="AB1052"/>
  <c r="AA1052"/>
  <c r="AB1053" l="1"/>
  <c r="AA1053"/>
  <c r="X1055"/>
  <c r="Y1054"/>
  <c r="Z1054" s="1"/>
  <c r="X1056" l="1"/>
  <c r="Y1055"/>
  <c r="Z1055" s="1"/>
  <c r="AB1054"/>
  <c r="AA1054"/>
  <c r="X1057" l="1"/>
  <c r="Y1056"/>
  <c r="Z1056" s="1"/>
  <c r="AB1055"/>
  <c r="AA1055"/>
  <c r="AB1056" l="1"/>
  <c r="AA1056"/>
  <c r="X1058"/>
  <c r="Y1057"/>
  <c r="Z1057" s="1"/>
  <c r="AB1057" l="1"/>
  <c r="AA1057"/>
  <c r="X1059"/>
  <c r="Y1058"/>
  <c r="Z1058" s="1"/>
  <c r="AB1058" l="1"/>
  <c r="AA1058"/>
  <c r="X1060"/>
  <c r="Y1059"/>
  <c r="Z1059" s="1"/>
  <c r="AB1059" l="1"/>
  <c r="AA1059"/>
  <c r="X1061"/>
  <c r="Y1060"/>
  <c r="Z1060" s="1"/>
  <c r="AB1060" l="1"/>
  <c r="AA1060"/>
  <c r="X1062"/>
  <c r="Y1061"/>
  <c r="Z1061" s="1"/>
  <c r="AB1061" l="1"/>
  <c r="AA1061"/>
  <c r="X1063"/>
  <c r="Y1062"/>
  <c r="Z1062" s="1"/>
  <c r="AB1062" l="1"/>
  <c r="AA1062"/>
  <c r="X1064"/>
  <c r="Y1063"/>
  <c r="Z1063" s="1"/>
  <c r="AB1063" l="1"/>
  <c r="AA1063"/>
  <c r="X1065"/>
  <c r="Y1064"/>
  <c r="Z1064" s="1"/>
  <c r="AB1064" l="1"/>
  <c r="AA1064"/>
  <c r="X1066"/>
  <c r="Y1065"/>
  <c r="Z1065" s="1"/>
  <c r="AB1065" l="1"/>
  <c r="AA1065"/>
  <c r="X1067"/>
  <c r="Y1066"/>
  <c r="Z1066" s="1"/>
  <c r="AB1066" l="1"/>
  <c r="AA1066"/>
  <c r="X1068"/>
  <c r="Y1067"/>
  <c r="Z1067" s="1"/>
  <c r="AB1067" l="1"/>
  <c r="AA1067"/>
  <c r="X1069"/>
  <c r="Y1068"/>
  <c r="Z1068" s="1"/>
  <c r="AB1068" l="1"/>
  <c r="AA1068"/>
  <c r="X1070"/>
  <c r="Y1069"/>
  <c r="Z1069" s="1"/>
  <c r="X1071" l="1"/>
  <c r="Y1070"/>
  <c r="Z1070" s="1"/>
  <c r="AB1069"/>
  <c r="AA1069"/>
  <c r="AB1070" l="1"/>
  <c r="AA1070"/>
  <c r="X1072"/>
  <c r="Y1071"/>
  <c r="Z1071" s="1"/>
  <c r="AB1071" l="1"/>
  <c r="AA1071"/>
  <c r="X1073"/>
  <c r="Y1072"/>
  <c r="Z1072" s="1"/>
  <c r="AB1072" l="1"/>
  <c r="AA1072"/>
  <c r="X1074"/>
  <c r="Y1073"/>
  <c r="Z1073" s="1"/>
  <c r="AB1073" l="1"/>
  <c r="AA1073"/>
  <c r="X1075"/>
  <c r="Y1074"/>
  <c r="Z1074" s="1"/>
  <c r="AB1074" l="1"/>
  <c r="AA1074"/>
  <c r="X1076"/>
  <c r="Y1075"/>
  <c r="Z1075" s="1"/>
  <c r="AB1075" l="1"/>
  <c r="AA1075"/>
  <c r="X1077"/>
  <c r="Y1076"/>
  <c r="Z1076" s="1"/>
  <c r="AB1076" l="1"/>
  <c r="AA1076"/>
  <c r="X1078"/>
  <c r="Y1077"/>
  <c r="Z1077" s="1"/>
  <c r="AB1077" l="1"/>
  <c r="AA1077"/>
  <c r="X1079"/>
  <c r="Y1078"/>
  <c r="Z1078" s="1"/>
  <c r="AB1078" l="1"/>
  <c r="AA1078"/>
  <c r="X1080"/>
  <c r="Y1079"/>
  <c r="Z1079" s="1"/>
  <c r="AB1079" l="1"/>
  <c r="AA1079"/>
  <c r="X1081"/>
  <c r="Y1080"/>
  <c r="Z1080" s="1"/>
  <c r="X1082" l="1"/>
  <c r="Y1081"/>
  <c r="Z1081" s="1"/>
  <c r="AB1080"/>
  <c r="AA1080"/>
  <c r="AB1081" l="1"/>
  <c r="AA1081"/>
  <c r="X1083"/>
  <c r="Y1082"/>
  <c r="Z1082" s="1"/>
  <c r="X1084" l="1"/>
  <c r="Y1083"/>
  <c r="Z1083" s="1"/>
  <c r="AB1082"/>
  <c r="AA1082"/>
  <c r="X1085" l="1"/>
  <c r="Y1084"/>
  <c r="Z1084" s="1"/>
  <c r="AB1083"/>
  <c r="AA1083"/>
  <c r="AB1084" l="1"/>
  <c r="AA1084"/>
  <c r="X1086"/>
  <c r="Y1085"/>
  <c r="Z1085" s="1"/>
  <c r="AB1085" l="1"/>
  <c r="AA1085"/>
  <c r="X1087"/>
  <c r="Y1086"/>
  <c r="Z1086" s="1"/>
  <c r="X1088" l="1"/>
  <c r="Y1087"/>
  <c r="Z1087" s="1"/>
  <c r="AB1086"/>
  <c r="AA1086"/>
  <c r="X1089" l="1"/>
  <c r="Y1088"/>
  <c r="Z1088" s="1"/>
  <c r="AB1087"/>
  <c r="AA1087"/>
  <c r="AB1088" l="1"/>
  <c r="AA1088"/>
  <c r="X1090"/>
  <c r="Y1089"/>
  <c r="Z1089" s="1"/>
  <c r="AB1089" l="1"/>
  <c r="AA1089"/>
  <c r="X1091"/>
  <c r="Y1090"/>
  <c r="Z1090" s="1"/>
  <c r="X1092" l="1"/>
  <c r="Y1091"/>
  <c r="Z1091" s="1"/>
  <c r="AB1090"/>
  <c r="AA1090"/>
  <c r="X1093" l="1"/>
  <c r="Y1092"/>
  <c r="Z1092" s="1"/>
  <c r="AB1091"/>
  <c r="AA1091"/>
  <c r="X1094" l="1"/>
  <c r="Y1093"/>
  <c r="Z1093" s="1"/>
  <c r="AB1092"/>
  <c r="AA1092"/>
  <c r="X1095" l="1"/>
  <c r="Y1094"/>
  <c r="Z1094" s="1"/>
  <c r="AB1093"/>
  <c r="AA1093"/>
  <c r="X1096" l="1"/>
  <c r="Y1095"/>
  <c r="Z1095" s="1"/>
  <c r="AB1094"/>
  <c r="AA1094"/>
  <c r="X1097" l="1"/>
  <c r="Y1096"/>
  <c r="Z1096" s="1"/>
  <c r="AB1095"/>
  <c r="AA1095"/>
  <c r="X1098" l="1"/>
  <c r="Y1097"/>
  <c r="Z1097" s="1"/>
  <c r="AB1096"/>
  <c r="AA1096"/>
  <c r="X1099" l="1"/>
  <c r="Y1098"/>
  <c r="Z1098" s="1"/>
  <c r="AB1097"/>
  <c r="AA1097"/>
  <c r="X1100" l="1"/>
  <c r="Y1099"/>
  <c r="Z1099" s="1"/>
  <c r="AB1098"/>
  <c r="AA1098"/>
  <c r="X1101" l="1"/>
  <c r="Y1100"/>
  <c r="Z1100" s="1"/>
  <c r="AB1099"/>
  <c r="AA1099"/>
  <c r="X1102" l="1"/>
  <c r="Y1101"/>
  <c r="Z1101" s="1"/>
  <c r="AB1100"/>
  <c r="AA1100"/>
  <c r="X1103" l="1"/>
  <c r="Y1102"/>
  <c r="Z1102" s="1"/>
  <c r="AB1101"/>
  <c r="AA1101"/>
  <c r="X1104" l="1"/>
  <c r="Y1103"/>
  <c r="Z1103" s="1"/>
  <c r="AB1102"/>
  <c r="AA1102"/>
  <c r="X1105" l="1"/>
  <c r="Y1104"/>
  <c r="Z1104" s="1"/>
  <c r="AB1103"/>
  <c r="AA1103"/>
  <c r="X1106" l="1"/>
  <c r="Y1105"/>
  <c r="Z1105" s="1"/>
  <c r="AB1104"/>
  <c r="AA1104"/>
  <c r="X1107" l="1"/>
  <c r="Y1106"/>
  <c r="Z1106" s="1"/>
  <c r="AB1105"/>
  <c r="AA1105"/>
  <c r="X1108" l="1"/>
  <c r="Y1107"/>
  <c r="Z1107" s="1"/>
  <c r="AB1106"/>
  <c r="AA1106"/>
  <c r="X1109" l="1"/>
  <c r="Y1108"/>
  <c r="Z1108" s="1"/>
  <c r="AB1107"/>
  <c r="AA1107"/>
  <c r="X1110" l="1"/>
  <c r="Y1109"/>
  <c r="Z1109" s="1"/>
  <c r="AB1108"/>
  <c r="AA1108"/>
  <c r="X1111" l="1"/>
  <c r="Y1110"/>
  <c r="Z1110" s="1"/>
  <c r="AB1109"/>
  <c r="AA1109"/>
  <c r="X1112" l="1"/>
  <c r="Y1111"/>
  <c r="Z1111" s="1"/>
  <c r="AB1110"/>
  <c r="AA1110"/>
  <c r="X1113" l="1"/>
  <c r="Y1112"/>
  <c r="Z1112" s="1"/>
  <c r="AB1111"/>
  <c r="AA1111"/>
  <c r="X1114" l="1"/>
  <c r="Y1113"/>
  <c r="Z1113" s="1"/>
  <c r="AB1112"/>
  <c r="AA1112"/>
  <c r="X1115" l="1"/>
  <c r="Y1114"/>
  <c r="Z1114" s="1"/>
  <c r="AB1113"/>
  <c r="AA1113"/>
  <c r="X1116" l="1"/>
  <c r="Y1115"/>
  <c r="Z1115" s="1"/>
  <c r="AB1114"/>
  <c r="AA1114"/>
  <c r="X1117" l="1"/>
  <c r="Y1116"/>
  <c r="Z1116" s="1"/>
  <c r="AB1115"/>
  <c r="AA1115"/>
  <c r="X1118" l="1"/>
  <c r="Y1117"/>
  <c r="Z1117" s="1"/>
  <c r="AB1116"/>
  <c r="AA1116"/>
  <c r="X1119" l="1"/>
  <c r="Y1118"/>
  <c r="Z1118" s="1"/>
  <c r="AB1117"/>
  <c r="AA1117"/>
  <c r="X1120" l="1"/>
  <c r="Y1119"/>
  <c r="Z1119" s="1"/>
  <c r="AB1118"/>
  <c r="AA1118"/>
  <c r="X1121" l="1"/>
  <c r="Y1120"/>
  <c r="Z1120" s="1"/>
  <c r="AB1119"/>
  <c r="AA1119"/>
  <c r="X1122" l="1"/>
  <c r="Y1121"/>
  <c r="Z1121" s="1"/>
  <c r="AB1120"/>
  <c r="AA1120"/>
  <c r="X1123" l="1"/>
  <c r="Y1122"/>
  <c r="Z1122" s="1"/>
  <c r="AB1121"/>
  <c r="AA1121"/>
  <c r="X1124" l="1"/>
  <c r="Y1123"/>
  <c r="Z1123" s="1"/>
  <c r="AB1122"/>
  <c r="AA1122"/>
  <c r="X1125" l="1"/>
  <c r="Y1124"/>
  <c r="Z1124" s="1"/>
  <c r="AB1123"/>
  <c r="AA1123"/>
  <c r="X1126" l="1"/>
  <c r="Y1125"/>
  <c r="Z1125" s="1"/>
  <c r="AB1124"/>
  <c r="AA1124"/>
  <c r="X1127" l="1"/>
  <c r="Y1126"/>
  <c r="Z1126" s="1"/>
  <c r="AB1125"/>
  <c r="AA1125"/>
  <c r="X1128" l="1"/>
  <c r="Y1127"/>
  <c r="Z1127" s="1"/>
  <c r="AB1126"/>
  <c r="AA1126"/>
  <c r="X1129" l="1"/>
  <c r="Y1128"/>
  <c r="Z1128" s="1"/>
  <c r="AB1127"/>
  <c r="AA1127"/>
  <c r="X1130" l="1"/>
  <c r="Y1129"/>
  <c r="Z1129" s="1"/>
  <c r="AB1128"/>
  <c r="AA1128"/>
  <c r="X1131" l="1"/>
  <c r="Y1130"/>
  <c r="Z1130" s="1"/>
  <c r="AB1129"/>
  <c r="AA1129"/>
  <c r="X1132" l="1"/>
  <c r="Y1131"/>
  <c r="Z1131" s="1"/>
  <c r="AB1130"/>
  <c r="AA1130"/>
  <c r="X1133" l="1"/>
  <c r="Y1132"/>
  <c r="Z1132" s="1"/>
  <c r="AB1131"/>
  <c r="AA1131"/>
  <c r="X1134" l="1"/>
  <c r="Y1133"/>
  <c r="Z1133" s="1"/>
  <c r="AB1132"/>
  <c r="AA1132"/>
  <c r="X1135" l="1"/>
  <c r="Y1134"/>
  <c r="Z1134" s="1"/>
  <c r="AB1133"/>
  <c r="AA1133"/>
  <c r="X1136" l="1"/>
  <c r="Y1135"/>
  <c r="Z1135" s="1"/>
  <c r="AB1134"/>
  <c r="AA1134"/>
  <c r="X1137" l="1"/>
  <c r="Y1136"/>
  <c r="Z1136" s="1"/>
  <c r="AB1135"/>
  <c r="AA1135"/>
  <c r="AB1136" l="1"/>
  <c r="AA1136"/>
  <c r="X1138"/>
  <c r="Y1137"/>
  <c r="Z1137" s="1"/>
  <c r="AB1137" l="1"/>
  <c r="AA1137"/>
  <c r="X1139"/>
  <c r="Y1138"/>
  <c r="Z1138" s="1"/>
  <c r="AB1138" l="1"/>
  <c r="AA1138"/>
  <c r="X1140"/>
  <c r="Y1139"/>
  <c r="Z1139" s="1"/>
  <c r="AB1139" l="1"/>
  <c r="AA1139"/>
  <c r="X1141"/>
  <c r="Y1140"/>
  <c r="Z1140" s="1"/>
  <c r="AB1140" l="1"/>
  <c r="AA1140"/>
  <c r="X1142"/>
  <c r="Y1141"/>
  <c r="Z1141" s="1"/>
  <c r="AB1141" l="1"/>
  <c r="AA1141"/>
  <c r="X1143"/>
  <c r="Y1142"/>
  <c r="Z1142" s="1"/>
  <c r="AB1142" l="1"/>
  <c r="AA1142"/>
  <c r="X1144"/>
  <c r="Y1143"/>
  <c r="Z1143" s="1"/>
  <c r="AB1143" l="1"/>
  <c r="AA1143"/>
  <c r="X1145"/>
  <c r="Y1144"/>
  <c r="Z1144" s="1"/>
  <c r="AB1144" l="1"/>
  <c r="AA1144"/>
  <c r="X1146"/>
  <c r="Y1145"/>
  <c r="Z1145" s="1"/>
  <c r="AB1145" l="1"/>
  <c r="AA1145"/>
  <c r="X1147"/>
  <c r="Y1146"/>
  <c r="Z1146" s="1"/>
  <c r="AB1146" l="1"/>
  <c r="AA1146"/>
  <c r="X1148"/>
  <c r="Y1147"/>
  <c r="Z1147" s="1"/>
  <c r="AB1147" l="1"/>
  <c r="AA1147"/>
  <c r="X1149"/>
  <c r="Y1148"/>
  <c r="Z1148" s="1"/>
  <c r="AB1148" l="1"/>
  <c r="AA1148"/>
  <c r="X1150"/>
  <c r="Y1149"/>
  <c r="Z1149" s="1"/>
  <c r="AB1149" l="1"/>
  <c r="AA1149"/>
  <c r="X1151"/>
  <c r="Y1150"/>
  <c r="Z1150" s="1"/>
  <c r="AB1150" l="1"/>
  <c r="AA1150"/>
  <c r="X1152"/>
  <c r="Y1151"/>
  <c r="Z1151" s="1"/>
  <c r="AB1151" l="1"/>
  <c r="AA1151"/>
  <c r="X1153"/>
  <c r="Y1152"/>
  <c r="Z1152" s="1"/>
  <c r="AB1152" l="1"/>
  <c r="AA1152"/>
  <c r="X1154"/>
  <c r="Y1153"/>
  <c r="Z1153" s="1"/>
  <c r="AB1153" l="1"/>
  <c r="AA1153"/>
  <c r="X1155"/>
  <c r="Y1154"/>
  <c r="Z1154" s="1"/>
  <c r="AB1154" l="1"/>
  <c r="AA1154"/>
  <c r="X1156"/>
  <c r="Y1155"/>
  <c r="Z1155" s="1"/>
  <c r="AB1155" l="1"/>
  <c r="AA1155"/>
  <c r="X1157"/>
  <c r="Y1156"/>
  <c r="Z1156" s="1"/>
  <c r="AB1156" l="1"/>
  <c r="AA1156"/>
  <c r="X1158"/>
  <c r="Y1157"/>
  <c r="Z1157" s="1"/>
  <c r="AB1157" l="1"/>
  <c r="AA1157"/>
  <c r="X1159"/>
  <c r="Y1158"/>
  <c r="Z1158" s="1"/>
  <c r="AB1158" l="1"/>
  <c r="AA1158"/>
  <c r="X1160"/>
  <c r="Y1159"/>
  <c r="Z1159" s="1"/>
  <c r="AB1159" l="1"/>
  <c r="AA1159"/>
  <c r="X1161"/>
  <c r="Y1160"/>
  <c r="Z1160" s="1"/>
  <c r="AB1160" l="1"/>
  <c r="AA1160"/>
  <c r="X1162"/>
  <c r="Y1161"/>
  <c r="Z1161" s="1"/>
  <c r="AB1161" l="1"/>
  <c r="AA1161"/>
  <c r="X1163"/>
  <c r="Y1162"/>
  <c r="Z1162" s="1"/>
  <c r="AB1162" l="1"/>
  <c r="AA1162"/>
  <c r="X1164"/>
  <c r="Y1163"/>
  <c r="Z1163" s="1"/>
  <c r="AB1163" l="1"/>
  <c r="AA1163"/>
  <c r="X1165"/>
  <c r="Y1164"/>
  <c r="Z1164" s="1"/>
  <c r="AB1164" l="1"/>
  <c r="AA1164"/>
  <c r="X1166"/>
  <c r="Y1165"/>
  <c r="Z1165" s="1"/>
  <c r="AB1165" l="1"/>
  <c r="AA1165"/>
  <c r="X1167"/>
  <c r="Y1166"/>
  <c r="Z1166" s="1"/>
  <c r="AB1166" l="1"/>
  <c r="AA1166"/>
  <c r="X1168"/>
  <c r="Y1167"/>
  <c r="Z1167" s="1"/>
  <c r="AB1167" l="1"/>
  <c r="AA1167"/>
  <c r="X1169"/>
  <c r="Y1168"/>
  <c r="Z1168" s="1"/>
  <c r="AB1168" l="1"/>
  <c r="AA1168"/>
  <c r="X1170"/>
  <c r="Y1169"/>
  <c r="Z1169" s="1"/>
  <c r="AB1169" l="1"/>
  <c r="AA1169"/>
  <c r="X1171"/>
  <c r="Y1170"/>
  <c r="Z1170" s="1"/>
  <c r="AB1170" l="1"/>
  <c r="AA1170"/>
  <c r="X1172"/>
  <c r="Y1171"/>
  <c r="Z1171" s="1"/>
  <c r="AB1171" l="1"/>
  <c r="AA1171"/>
  <c r="X1173"/>
  <c r="Y1172"/>
  <c r="Z1172" s="1"/>
  <c r="X1174" l="1"/>
  <c r="Y1173"/>
  <c r="Z1173" s="1"/>
  <c r="AB1172"/>
  <c r="AA1172"/>
  <c r="X1175" l="1"/>
  <c r="Y1174"/>
  <c r="Z1174" s="1"/>
  <c r="AB1173"/>
  <c r="AA1173"/>
  <c r="X1176" l="1"/>
  <c r="Y1175"/>
  <c r="Z1175" s="1"/>
  <c r="AB1174"/>
  <c r="AA1174"/>
  <c r="X1177" l="1"/>
  <c r="Y1176"/>
  <c r="Z1176" s="1"/>
  <c r="AB1175"/>
  <c r="AA1175"/>
  <c r="X1178" l="1"/>
  <c r="Y1177"/>
  <c r="Z1177" s="1"/>
  <c r="AB1176"/>
  <c r="AA1176"/>
  <c r="AB1177" l="1"/>
  <c r="AA1177"/>
  <c r="X1179"/>
  <c r="Y1178"/>
  <c r="Z1178" s="1"/>
  <c r="X1180" l="1"/>
  <c r="Y1179"/>
  <c r="Z1179" s="1"/>
  <c r="AB1178"/>
  <c r="AA1178"/>
  <c r="X1181" l="1"/>
  <c r="Y1180"/>
  <c r="Z1180" s="1"/>
  <c r="AB1179"/>
  <c r="AA1179"/>
  <c r="X1182" l="1"/>
  <c r="Y1181"/>
  <c r="Z1181" s="1"/>
  <c r="AB1180"/>
  <c r="AA1180"/>
  <c r="X1183" l="1"/>
  <c r="Y1182"/>
  <c r="Z1182" s="1"/>
  <c r="AB1181"/>
  <c r="AA1181"/>
  <c r="X1184" l="1"/>
  <c r="Y1183"/>
  <c r="Z1183" s="1"/>
  <c r="AB1182"/>
  <c r="AA1182"/>
  <c r="X1185" l="1"/>
  <c r="Y1184"/>
  <c r="Z1184" s="1"/>
  <c r="AB1183"/>
  <c r="AA1183"/>
  <c r="X1186" l="1"/>
  <c r="Y1185"/>
  <c r="Z1185" s="1"/>
  <c r="AB1184"/>
  <c r="AA1184"/>
  <c r="X1187" l="1"/>
  <c r="Y1186"/>
  <c r="Z1186" s="1"/>
  <c r="AB1185"/>
  <c r="AA1185"/>
  <c r="X1188" l="1"/>
  <c r="Y1187"/>
  <c r="Z1187" s="1"/>
  <c r="AB1186"/>
  <c r="AA1186"/>
  <c r="X1189" l="1"/>
  <c r="Y1188"/>
  <c r="Z1188" s="1"/>
  <c r="AB1187"/>
  <c r="AA1187"/>
  <c r="X1190" l="1"/>
  <c r="Y1189"/>
  <c r="Z1189" s="1"/>
  <c r="AB1188"/>
  <c r="AA1188"/>
  <c r="X1191" l="1"/>
  <c r="Y1190"/>
  <c r="Z1190" s="1"/>
  <c r="AB1189"/>
  <c r="AA1189"/>
  <c r="X1192" l="1"/>
  <c r="Y1191"/>
  <c r="Z1191" s="1"/>
  <c r="AB1190"/>
  <c r="AA1190"/>
  <c r="X1193" l="1"/>
  <c r="Y1192"/>
  <c r="Z1192" s="1"/>
  <c r="AB1191"/>
  <c r="AA1191"/>
  <c r="X1194" l="1"/>
  <c r="Y1193"/>
  <c r="Z1193" s="1"/>
  <c r="AB1192"/>
  <c r="AA1192"/>
  <c r="X1195" l="1"/>
  <c r="Y1194"/>
  <c r="Z1194" s="1"/>
  <c r="AB1193"/>
  <c r="AA1193"/>
  <c r="X1196" l="1"/>
  <c r="Y1195"/>
  <c r="Z1195" s="1"/>
  <c r="AB1194"/>
  <c r="AA1194"/>
  <c r="X1197" l="1"/>
  <c r="Y1196"/>
  <c r="Z1196" s="1"/>
  <c r="AB1195"/>
  <c r="AA1195"/>
  <c r="X1198" l="1"/>
  <c r="Y1197"/>
  <c r="Z1197" s="1"/>
  <c r="AB1196"/>
  <c r="AA1196"/>
  <c r="X1199" l="1"/>
  <c r="Y1198"/>
  <c r="Z1198" s="1"/>
  <c r="AB1197"/>
  <c r="AA1197"/>
  <c r="X1200" l="1"/>
  <c r="Y1199"/>
  <c r="Z1199" s="1"/>
  <c r="AB1198"/>
  <c r="AA1198"/>
  <c r="X1201" l="1"/>
  <c r="Y1200"/>
  <c r="Z1200" s="1"/>
  <c r="AB1199"/>
  <c r="AA1199"/>
  <c r="X1202" l="1"/>
  <c r="Y1201"/>
  <c r="Z1201" s="1"/>
  <c r="AB1200"/>
  <c r="AA1200"/>
  <c r="X1203" l="1"/>
  <c r="Y1202"/>
  <c r="Z1202" s="1"/>
  <c r="AB1201"/>
  <c r="AA1201"/>
  <c r="X1204" l="1"/>
  <c r="Y1203"/>
  <c r="Z1203" s="1"/>
  <c r="AB1202"/>
  <c r="AA1202"/>
  <c r="X1205" l="1"/>
  <c r="Y1204"/>
  <c r="Z1204" s="1"/>
  <c r="AB1203"/>
  <c r="AA1203"/>
  <c r="X1206" l="1"/>
  <c r="Y1205"/>
  <c r="Z1205" s="1"/>
  <c r="AB1204"/>
  <c r="AA1204"/>
  <c r="X1207" l="1"/>
  <c r="Y1206"/>
  <c r="Z1206" s="1"/>
  <c r="AB1205"/>
  <c r="AA1205"/>
  <c r="X1208" l="1"/>
  <c r="Y1207"/>
  <c r="Z1207" s="1"/>
  <c r="AB1206"/>
  <c r="AA1206"/>
  <c r="X1209" l="1"/>
  <c r="Y1208"/>
  <c r="Z1208" s="1"/>
  <c r="AB1207"/>
  <c r="AA1207"/>
  <c r="X1210" l="1"/>
  <c r="Y1209"/>
  <c r="Z1209" s="1"/>
  <c r="AB1208"/>
  <c r="AA1208"/>
  <c r="X1211" l="1"/>
  <c r="Y1210"/>
  <c r="Z1210" s="1"/>
  <c r="AB1209"/>
  <c r="AA1209"/>
  <c r="X1212" l="1"/>
  <c r="Y1211"/>
  <c r="Z1211" s="1"/>
  <c r="AB1210"/>
  <c r="AA1210"/>
  <c r="X1213" l="1"/>
  <c r="Y1212"/>
  <c r="Z1212" s="1"/>
  <c r="AB1211"/>
  <c r="AA1211"/>
  <c r="X1214" l="1"/>
  <c r="Y1213"/>
  <c r="Z1213" s="1"/>
  <c r="AB1212"/>
  <c r="AA1212"/>
  <c r="X1215" l="1"/>
  <c r="Y1214"/>
  <c r="Z1214" s="1"/>
  <c r="AB1213"/>
  <c r="AA1213"/>
  <c r="X1216" l="1"/>
  <c r="Y1215"/>
  <c r="Z1215" s="1"/>
  <c r="AB1214"/>
  <c r="AA1214"/>
  <c r="X1217" l="1"/>
  <c r="Y1216"/>
  <c r="Z1216" s="1"/>
  <c r="AB1215"/>
  <c r="AA1215"/>
  <c r="X1218" l="1"/>
  <c r="Y1217"/>
  <c r="Z1217" s="1"/>
  <c r="AB1216"/>
  <c r="AA1216"/>
  <c r="X1219" l="1"/>
  <c r="Y1218"/>
  <c r="Z1218" s="1"/>
  <c r="AB1217"/>
  <c r="AA1217"/>
  <c r="X1220" l="1"/>
  <c r="Y1219"/>
  <c r="Z1219" s="1"/>
  <c r="AB1218"/>
  <c r="AA1218"/>
  <c r="X1221" l="1"/>
  <c r="Y1220"/>
  <c r="Z1220" s="1"/>
  <c r="AB1219"/>
  <c r="AA1219"/>
  <c r="X1222" l="1"/>
  <c r="Y1221"/>
  <c r="Z1221" s="1"/>
  <c r="AB1220"/>
  <c r="AA1220"/>
  <c r="X1223" l="1"/>
  <c r="Y1222"/>
  <c r="Z1222" s="1"/>
  <c r="AB1221"/>
  <c r="AA1221"/>
  <c r="X1224" l="1"/>
  <c r="Y1223"/>
  <c r="Z1223" s="1"/>
  <c r="AB1222"/>
  <c r="AA1222"/>
  <c r="X1225" l="1"/>
  <c r="Y1224"/>
  <c r="Z1224" s="1"/>
  <c r="AB1223"/>
  <c r="AA1223"/>
  <c r="X1226" l="1"/>
  <c r="Y1225"/>
  <c r="Z1225" s="1"/>
  <c r="AB1224"/>
  <c r="AA1224"/>
  <c r="X1227" l="1"/>
  <c r="Y1226"/>
  <c r="Z1226" s="1"/>
  <c r="AB1225"/>
  <c r="AA1225"/>
  <c r="X1228" l="1"/>
  <c r="Y1227"/>
  <c r="Z1227" s="1"/>
  <c r="AB1226"/>
  <c r="AA1226"/>
  <c r="X1229" l="1"/>
  <c r="Y1228"/>
  <c r="Z1228" s="1"/>
  <c r="AB1227"/>
  <c r="AA1227"/>
  <c r="X1230" l="1"/>
  <c r="Y1229"/>
  <c r="Z1229" s="1"/>
  <c r="AB1228"/>
  <c r="AA1228"/>
  <c r="X1231" l="1"/>
  <c r="Y1230"/>
  <c r="Z1230" s="1"/>
  <c r="AB1229"/>
  <c r="AA1229"/>
  <c r="X1232" l="1"/>
  <c r="Y1231"/>
  <c r="Z1231" s="1"/>
  <c r="AB1230"/>
  <c r="AA1230"/>
  <c r="X1233" l="1"/>
  <c r="Y1232"/>
  <c r="Z1232" s="1"/>
  <c r="AB1231"/>
  <c r="AA1231"/>
  <c r="X1234" l="1"/>
  <c r="Y1233"/>
  <c r="Z1233" s="1"/>
  <c r="AB1232"/>
  <c r="AA1232"/>
  <c r="X1235" l="1"/>
  <c r="Y1234"/>
  <c r="Z1234" s="1"/>
  <c r="AB1233"/>
  <c r="AA1233"/>
  <c r="X1236" l="1"/>
  <c r="Y1235"/>
  <c r="Z1235" s="1"/>
  <c r="AB1234"/>
  <c r="AA1234"/>
  <c r="X1237" l="1"/>
  <c r="Y1236"/>
  <c r="Z1236" s="1"/>
  <c r="AB1235"/>
  <c r="AA1235"/>
  <c r="X1238" l="1"/>
  <c r="Y1237"/>
  <c r="Z1237" s="1"/>
  <c r="AB1236"/>
  <c r="AA1236"/>
  <c r="X1239" l="1"/>
  <c r="Y1238"/>
  <c r="Z1238" s="1"/>
  <c r="AB1237"/>
  <c r="AA1237"/>
  <c r="X1240" l="1"/>
  <c r="Y1239"/>
  <c r="Z1239" s="1"/>
  <c r="AB1238"/>
  <c r="AA1238"/>
  <c r="X1241" l="1"/>
  <c r="Y1240"/>
  <c r="Z1240" s="1"/>
  <c r="AB1239"/>
  <c r="AA1239"/>
  <c r="X1242" l="1"/>
  <c r="Y1241"/>
  <c r="Z1241" s="1"/>
  <c r="AB1240"/>
  <c r="AA1240"/>
  <c r="X1243" l="1"/>
  <c r="Y1242"/>
  <c r="Z1242" s="1"/>
  <c r="AB1241"/>
  <c r="AA1241"/>
  <c r="X1244" l="1"/>
  <c r="Y1243"/>
  <c r="Z1243" s="1"/>
  <c r="AB1242"/>
  <c r="AA1242"/>
  <c r="X1245" l="1"/>
  <c r="Y1244"/>
  <c r="Z1244" s="1"/>
  <c r="AB1243"/>
  <c r="AA1243"/>
  <c r="X1246" l="1"/>
  <c r="Y1245"/>
  <c r="Z1245" s="1"/>
  <c r="AB1244"/>
  <c r="AA1244"/>
  <c r="X1247" l="1"/>
  <c r="Y1246"/>
  <c r="Z1246" s="1"/>
  <c r="AB1245"/>
  <c r="AA1245"/>
  <c r="X1248" l="1"/>
  <c r="Y1247"/>
  <c r="Z1247" s="1"/>
  <c r="AB1246"/>
  <c r="AA1246"/>
  <c r="X1249" l="1"/>
  <c r="Y1248"/>
  <c r="Z1248" s="1"/>
  <c r="AB1247"/>
  <c r="AA1247"/>
  <c r="X1250" l="1"/>
  <c r="Y1249"/>
  <c r="Z1249" s="1"/>
  <c r="AB1248"/>
  <c r="AA1248"/>
  <c r="X1251" l="1"/>
  <c r="Y1250"/>
  <c r="Z1250" s="1"/>
  <c r="AB1249"/>
  <c r="AA1249"/>
  <c r="X1252" l="1"/>
  <c r="Y1251"/>
  <c r="Z1251" s="1"/>
  <c r="AB1250"/>
  <c r="AA1250"/>
  <c r="X1253" l="1"/>
  <c r="Y1252"/>
  <c r="Z1252" s="1"/>
  <c r="AB1251"/>
  <c r="AA1251"/>
  <c r="X1254" l="1"/>
  <c r="Y1253"/>
  <c r="Z1253" s="1"/>
  <c r="AB1252"/>
  <c r="AA1252"/>
  <c r="X1255" l="1"/>
  <c r="Y1254"/>
  <c r="Z1254" s="1"/>
  <c r="AB1253"/>
  <c r="AA1253"/>
  <c r="X1256" l="1"/>
  <c r="Y1255"/>
  <c r="Z1255" s="1"/>
  <c r="AB1254"/>
  <c r="AA1254"/>
  <c r="X1257" l="1"/>
  <c r="Y1256"/>
  <c r="Z1256" s="1"/>
  <c r="AB1255"/>
  <c r="AA1255"/>
  <c r="X1258" l="1"/>
  <c r="Y1257"/>
  <c r="Z1257" s="1"/>
  <c r="AB1256"/>
  <c r="AA1256"/>
  <c r="X1259" l="1"/>
  <c r="Y1258"/>
  <c r="Z1258" s="1"/>
  <c r="AB1257"/>
  <c r="AA1257"/>
  <c r="X1260" l="1"/>
  <c r="Y1259"/>
  <c r="Z1259" s="1"/>
  <c r="AB1258"/>
  <c r="AA1258"/>
  <c r="X1261" l="1"/>
  <c r="Y1260"/>
  <c r="Z1260" s="1"/>
  <c r="AB1259"/>
  <c r="AA1259"/>
  <c r="X1262" l="1"/>
  <c r="Y1261"/>
  <c r="Z1261" s="1"/>
  <c r="AB1260"/>
  <c r="AA1260"/>
  <c r="X1263" l="1"/>
  <c r="Y1262"/>
  <c r="Z1262" s="1"/>
  <c r="AB1261"/>
  <c r="AA1261"/>
  <c r="X1264" l="1"/>
  <c r="Y1263"/>
  <c r="Z1263" s="1"/>
  <c r="AB1262"/>
  <c r="AA1262"/>
  <c r="X1265" l="1"/>
  <c r="Y1264"/>
  <c r="Z1264" s="1"/>
  <c r="AB1263"/>
  <c r="AA1263"/>
  <c r="X1266" l="1"/>
  <c r="Y1265"/>
  <c r="Z1265" s="1"/>
  <c r="AB1264"/>
  <c r="AA1264"/>
  <c r="X1267" l="1"/>
  <c r="Y1266"/>
  <c r="Z1266" s="1"/>
  <c r="AB1265"/>
  <c r="AA1265"/>
  <c r="X1268" l="1"/>
  <c r="Y1267"/>
  <c r="Z1267" s="1"/>
  <c r="AB1266"/>
  <c r="AA1266"/>
  <c r="X1269" l="1"/>
  <c r="Y1268"/>
  <c r="Z1268" s="1"/>
  <c r="AB1267"/>
  <c r="AA1267"/>
  <c r="X1270" l="1"/>
  <c r="Y1269"/>
  <c r="Z1269" s="1"/>
  <c r="AB1268"/>
  <c r="AA1268"/>
  <c r="X1271" l="1"/>
  <c r="Y1270"/>
  <c r="Z1270" s="1"/>
  <c r="AB1269"/>
  <c r="AA1269"/>
  <c r="X1272" l="1"/>
  <c r="Y1271"/>
  <c r="Z1271" s="1"/>
  <c r="AB1270"/>
  <c r="AA1270"/>
  <c r="X1273" l="1"/>
  <c r="Y1272"/>
  <c r="Z1272" s="1"/>
  <c r="AB1271"/>
  <c r="AA1271"/>
  <c r="X1274" l="1"/>
  <c r="Y1273"/>
  <c r="Z1273" s="1"/>
  <c r="AB1272"/>
  <c r="AA1272"/>
  <c r="X1275" l="1"/>
  <c r="Y1274"/>
  <c r="Z1274" s="1"/>
  <c r="AB1273"/>
  <c r="AA1273"/>
  <c r="X1276" l="1"/>
  <c r="Y1275"/>
  <c r="Z1275" s="1"/>
  <c r="AB1274"/>
  <c r="AA1274"/>
  <c r="X1277" l="1"/>
  <c r="Y1276"/>
  <c r="Z1276" s="1"/>
  <c r="AB1275"/>
  <c r="AA1275"/>
  <c r="X1278" l="1"/>
  <c r="Y1277"/>
  <c r="Z1277" s="1"/>
  <c r="AB1276"/>
  <c r="AA1276"/>
  <c r="X1279" l="1"/>
  <c r="Y1278"/>
  <c r="Z1278" s="1"/>
  <c r="AB1277"/>
  <c r="AA1277"/>
  <c r="X1280" l="1"/>
  <c r="Y1279"/>
  <c r="Z1279" s="1"/>
  <c r="AB1278"/>
  <c r="AA1278"/>
  <c r="X1281" l="1"/>
  <c r="Y1280"/>
  <c r="Z1280" s="1"/>
  <c r="AB1279"/>
  <c r="AA1279"/>
  <c r="X1282" l="1"/>
  <c r="Y1281"/>
  <c r="Z1281" s="1"/>
  <c r="AB1280"/>
  <c r="AA1280"/>
  <c r="X1283" l="1"/>
  <c r="Y1282"/>
  <c r="Z1282" s="1"/>
  <c r="AB1281"/>
  <c r="AA1281"/>
  <c r="X1284" l="1"/>
  <c r="Y1283"/>
  <c r="Z1283" s="1"/>
  <c r="AB1282"/>
  <c r="AA1282"/>
  <c r="X1285" l="1"/>
  <c r="Y1284"/>
  <c r="Z1284" s="1"/>
  <c r="AB1283"/>
  <c r="AA1283"/>
  <c r="X1286" l="1"/>
  <c r="Y1285"/>
  <c r="Z1285" s="1"/>
  <c r="AB1284"/>
  <c r="AA1284"/>
  <c r="X1287" l="1"/>
  <c r="Y1286"/>
  <c r="Z1286" s="1"/>
  <c r="AB1285"/>
  <c r="AA1285"/>
  <c r="X1288" l="1"/>
  <c r="Y1287"/>
  <c r="Z1287" s="1"/>
  <c r="AB1286"/>
  <c r="AA1286"/>
  <c r="X1289" l="1"/>
  <c r="Y1288"/>
  <c r="Z1288" s="1"/>
  <c r="AB1287"/>
  <c r="AA1287"/>
  <c r="X1290" l="1"/>
  <c r="Y1289"/>
  <c r="Z1289" s="1"/>
  <c r="AB1288"/>
  <c r="AA1288"/>
  <c r="X1291" l="1"/>
  <c r="Y1290"/>
  <c r="Z1290" s="1"/>
  <c r="AB1289"/>
  <c r="AA1289"/>
  <c r="X1292" l="1"/>
  <c r="Y1291"/>
  <c r="Z1291" s="1"/>
  <c r="AB1290"/>
  <c r="AA1290"/>
  <c r="X1293" l="1"/>
  <c r="Y1292"/>
  <c r="Z1292" s="1"/>
  <c r="AB1291"/>
  <c r="AA1291"/>
  <c r="X1294" l="1"/>
  <c r="Y1293"/>
  <c r="Z1293" s="1"/>
  <c r="AB1292"/>
  <c r="AA1292"/>
  <c r="X1295" l="1"/>
  <c r="Y1294"/>
  <c r="Z1294" s="1"/>
  <c r="AB1293"/>
  <c r="AA1293"/>
  <c r="X1296" l="1"/>
  <c r="Y1295"/>
  <c r="Z1295" s="1"/>
  <c r="AB1294"/>
  <c r="AA1294"/>
  <c r="X1297" l="1"/>
  <c r="Y1296"/>
  <c r="Z1296" s="1"/>
  <c r="AB1295"/>
  <c r="AA1295"/>
  <c r="X1298" l="1"/>
  <c r="Y1297"/>
  <c r="Z1297" s="1"/>
  <c r="AB1296"/>
  <c r="AA1296"/>
  <c r="X1299" l="1"/>
  <c r="Y1298"/>
  <c r="Z1298" s="1"/>
  <c r="AB1297"/>
  <c r="AA1297"/>
  <c r="X1300" l="1"/>
  <c r="Y1299"/>
  <c r="Z1299" s="1"/>
  <c r="AB1298"/>
  <c r="AA1298"/>
  <c r="X1301" l="1"/>
  <c r="Y1300"/>
  <c r="Z1300" s="1"/>
  <c r="AB1299"/>
  <c r="AA1299"/>
  <c r="X1302" l="1"/>
  <c r="Y1301"/>
  <c r="Z1301" s="1"/>
  <c r="AB1300"/>
  <c r="AA1300"/>
  <c r="X1303" l="1"/>
  <c r="Y1302"/>
  <c r="Z1302" s="1"/>
  <c r="AB1301"/>
  <c r="AA1301"/>
  <c r="X1304" l="1"/>
  <c r="Y1303"/>
  <c r="Z1303" s="1"/>
  <c r="AB1302"/>
  <c r="AA1302"/>
  <c r="X1305" l="1"/>
  <c r="Y1304"/>
  <c r="Z1304" s="1"/>
  <c r="AB1303"/>
  <c r="AA1303"/>
  <c r="X1306" l="1"/>
  <c r="Y1305"/>
  <c r="Z1305" s="1"/>
  <c r="AB1304"/>
  <c r="AA1304"/>
  <c r="X1307" l="1"/>
  <c r="Y1306"/>
  <c r="Z1306" s="1"/>
  <c r="AB1305"/>
  <c r="AA1305"/>
  <c r="X1308" l="1"/>
  <c r="Y1307"/>
  <c r="Z1307" s="1"/>
  <c r="AB1306"/>
  <c r="AA1306"/>
  <c r="X1309" l="1"/>
  <c r="Y1308"/>
  <c r="Z1308" s="1"/>
  <c r="AB1307"/>
  <c r="AA1307"/>
  <c r="X1310" l="1"/>
  <c r="Y1309"/>
  <c r="Z1309" s="1"/>
  <c r="AB1308"/>
  <c r="AA1308"/>
  <c r="X1311" l="1"/>
  <c r="Y1310"/>
  <c r="Z1310" s="1"/>
  <c r="AB1309"/>
  <c r="AA1309"/>
  <c r="X1312" l="1"/>
  <c r="Y1311"/>
  <c r="Z1311" s="1"/>
  <c r="AB1310"/>
  <c r="AA1310"/>
  <c r="X1313" l="1"/>
  <c r="Y1312"/>
  <c r="Z1312" s="1"/>
  <c r="AB1311"/>
  <c r="AA1311"/>
  <c r="X1314" l="1"/>
  <c r="Y1313"/>
  <c r="Z1313" s="1"/>
  <c r="AB1312"/>
  <c r="AA1312"/>
  <c r="X1315" l="1"/>
  <c r="Y1314"/>
  <c r="Z1314" s="1"/>
  <c r="AB1313"/>
  <c r="AA1313"/>
  <c r="X1316" l="1"/>
  <c r="Y1315"/>
  <c r="Z1315" s="1"/>
  <c r="AB1314"/>
  <c r="AA1314"/>
  <c r="X1317" l="1"/>
  <c r="Y1316"/>
  <c r="Z1316" s="1"/>
  <c r="AB1315"/>
  <c r="AA1315"/>
  <c r="X1318" l="1"/>
  <c r="Y1317"/>
  <c r="Z1317" s="1"/>
  <c r="AB1316"/>
  <c r="AA1316"/>
  <c r="X1319" l="1"/>
  <c r="Y1318"/>
  <c r="Z1318" s="1"/>
  <c r="AB1317"/>
  <c r="AA1317"/>
  <c r="X1320" l="1"/>
  <c r="Y1319"/>
  <c r="Z1319" s="1"/>
  <c r="AB1318"/>
  <c r="AA1318"/>
  <c r="X1321" l="1"/>
  <c r="Y1320"/>
  <c r="Z1320" s="1"/>
  <c r="AB1319"/>
  <c r="AA1319"/>
  <c r="X1322" l="1"/>
  <c r="Y1321"/>
  <c r="Z1321" s="1"/>
  <c r="AB1320"/>
  <c r="AA1320"/>
  <c r="X1323" l="1"/>
  <c r="Y1322"/>
  <c r="Z1322" s="1"/>
  <c r="AB1321"/>
  <c r="AA1321"/>
  <c r="X1324" l="1"/>
  <c r="Y1323"/>
  <c r="Z1323" s="1"/>
  <c r="AB1322"/>
  <c r="AA1322"/>
  <c r="X1325" l="1"/>
  <c r="Y1324"/>
  <c r="Z1324" s="1"/>
  <c r="AB1323"/>
  <c r="AA1323"/>
  <c r="X1326" l="1"/>
  <c r="Y1325"/>
  <c r="Z1325" s="1"/>
  <c r="AB1324"/>
  <c r="AA1324"/>
  <c r="X1327" l="1"/>
  <c r="Y1326"/>
  <c r="Z1326" s="1"/>
  <c r="AB1325"/>
  <c r="AA1325"/>
  <c r="X1328" l="1"/>
  <c r="Y1327"/>
  <c r="Z1327" s="1"/>
  <c r="AB1326"/>
  <c r="AA1326"/>
  <c r="X1329" l="1"/>
  <c r="Y1328"/>
  <c r="Z1328" s="1"/>
  <c r="AB1327"/>
  <c r="AA1327"/>
  <c r="X1330" l="1"/>
  <c r="Y1329"/>
  <c r="Z1329" s="1"/>
  <c r="AB1328"/>
  <c r="AA1328"/>
  <c r="X1331" l="1"/>
  <c r="Y1330"/>
  <c r="Z1330" s="1"/>
  <c r="AB1329"/>
  <c r="AA1329"/>
  <c r="X1332" l="1"/>
  <c r="Y1331"/>
  <c r="Z1331" s="1"/>
  <c r="AB1330"/>
  <c r="AA1330"/>
  <c r="X1333" l="1"/>
  <c r="Y1332"/>
  <c r="Z1332" s="1"/>
  <c r="AB1331"/>
  <c r="AA1331"/>
  <c r="X1334" l="1"/>
  <c r="Y1333"/>
  <c r="Z1333" s="1"/>
  <c r="AB1332"/>
  <c r="AA1332"/>
  <c r="X1335" l="1"/>
  <c r="Y1334"/>
  <c r="Z1334" s="1"/>
  <c r="AB1333"/>
  <c r="AA1333"/>
  <c r="AB1334" l="1"/>
  <c r="AA1334"/>
  <c r="X1336"/>
  <c r="Y1335"/>
  <c r="Z1335" s="1"/>
  <c r="AB1335" l="1"/>
  <c r="AA1335"/>
  <c r="X1337"/>
  <c r="Y1336"/>
  <c r="Z1336" s="1"/>
  <c r="X1338" l="1"/>
  <c r="Y1337"/>
  <c r="Z1337" s="1"/>
  <c r="AB1336"/>
  <c r="AA1336"/>
  <c r="X1339" l="1"/>
  <c r="Y1338"/>
  <c r="Z1338" s="1"/>
  <c r="AB1337"/>
  <c r="AA1337"/>
  <c r="X1340" l="1"/>
  <c r="Y1339"/>
  <c r="Z1339" s="1"/>
  <c r="AB1338"/>
  <c r="AA1338"/>
  <c r="X1341" l="1"/>
  <c r="Y1340"/>
  <c r="Z1340" s="1"/>
  <c r="AB1339"/>
  <c r="AA1339"/>
  <c r="X1342" l="1"/>
  <c r="Y1341"/>
  <c r="Z1341" s="1"/>
  <c r="AB1340"/>
  <c r="AA1340"/>
  <c r="X1343" l="1"/>
  <c r="Y1342"/>
  <c r="Z1342" s="1"/>
  <c r="AB1341"/>
  <c r="AA1341"/>
  <c r="X1344" l="1"/>
  <c r="Y1343"/>
  <c r="Z1343" s="1"/>
  <c r="AB1342"/>
  <c r="AA1342"/>
  <c r="X1345" l="1"/>
  <c r="Y1344"/>
  <c r="Z1344" s="1"/>
  <c r="AB1343"/>
  <c r="AA1343"/>
  <c r="X1346" l="1"/>
  <c r="Y1345"/>
  <c r="Z1345" s="1"/>
  <c r="AB1344"/>
  <c r="AA1344"/>
  <c r="X1347" l="1"/>
  <c r="Y1346"/>
  <c r="Z1346" s="1"/>
  <c r="AB1345"/>
  <c r="AA1345"/>
  <c r="X1348" l="1"/>
  <c r="Y1347"/>
  <c r="Z1347" s="1"/>
  <c r="AB1346"/>
  <c r="AA1346"/>
  <c r="X1349" l="1"/>
  <c r="Y1348"/>
  <c r="Z1348" s="1"/>
  <c r="AB1347"/>
  <c r="AA1347"/>
  <c r="X1350" l="1"/>
  <c r="Y1349"/>
  <c r="Z1349" s="1"/>
  <c r="AB1348"/>
  <c r="AA1348"/>
  <c r="X1351" l="1"/>
  <c r="Y1350"/>
  <c r="Z1350" s="1"/>
  <c r="AB1349"/>
  <c r="AA1349"/>
  <c r="X1352" l="1"/>
  <c r="Y1351"/>
  <c r="Z1351" s="1"/>
  <c r="AB1350"/>
  <c r="AA1350"/>
  <c r="X1353" l="1"/>
  <c r="Y1352"/>
  <c r="Z1352" s="1"/>
  <c r="AB1351"/>
  <c r="AA1351"/>
  <c r="X1354" l="1"/>
  <c r="Y1353"/>
  <c r="Z1353" s="1"/>
  <c r="AB1352"/>
  <c r="AA1352"/>
  <c r="X1355" l="1"/>
  <c r="Y1354"/>
  <c r="Z1354" s="1"/>
  <c r="AB1353"/>
  <c r="AA1353"/>
  <c r="X1356" l="1"/>
  <c r="Y1355"/>
  <c r="Z1355" s="1"/>
  <c r="AB1354"/>
  <c r="AA1354"/>
  <c r="X1357" l="1"/>
  <c r="Y1356"/>
  <c r="Z1356" s="1"/>
  <c r="AB1355"/>
  <c r="AA1355"/>
  <c r="X1358" l="1"/>
  <c r="Y1357"/>
  <c r="Z1357" s="1"/>
  <c r="AB1356"/>
  <c r="AA1356"/>
  <c r="X1359" l="1"/>
  <c r="Y1358"/>
  <c r="Z1358" s="1"/>
  <c r="AB1357"/>
  <c r="AA1357"/>
  <c r="X1360" l="1"/>
  <c r="Y1359"/>
  <c r="Z1359" s="1"/>
  <c r="AB1358"/>
  <c r="AA1358"/>
  <c r="X1361" l="1"/>
  <c r="Y1360"/>
  <c r="Z1360" s="1"/>
  <c r="AB1359"/>
  <c r="AA1359"/>
  <c r="X1362" l="1"/>
  <c r="Y1361"/>
  <c r="Z1361" s="1"/>
  <c r="AB1360"/>
  <c r="AA1360"/>
  <c r="X1363" l="1"/>
  <c r="Y1362"/>
  <c r="Z1362" s="1"/>
  <c r="AB1361"/>
  <c r="AA1361"/>
  <c r="X1364" l="1"/>
  <c r="Y1363"/>
  <c r="Z1363" s="1"/>
  <c r="AB1362"/>
  <c r="AA1362"/>
  <c r="X1365" l="1"/>
  <c r="Y1364"/>
  <c r="Z1364" s="1"/>
  <c r="AB1363"/>
  <c r="AA1363"/>
  <c r="X1366" l="1"/>
  <c r="Y1365"/>
  <c r="Z1365" s="1"/>
  <c r="AB1364"/>
  <c r="AA1364"/>
  <c r="X1367" l="1"/>
  <c r="Y1366"/>
  <c r="Z1366" s="1"/>
  <c r="AB1365"/>
  <c r="AA1365"/>
  <c r="X1368" l="1"/>
  <c r="Y1367"/>
  <c r="Z1367" s="1"/>
  <c r="AB1366"/>
  <c r="AA1366"/>
  <c r="X1369" l="1"/>
  <c r="Y1368"/>
  <c r="Z1368" s="1"/>
  <c r="AB1367"/>
  <c r="AA1367"/>
  <c r="X1370" l="1"/>
  <c r="Y1369"/>
  <c r="Z1369" s="1"/>
  <c r="AB1368"/>
  <c r="AA1368"/>
  <c r="X1371" l="1"/>
  <c r="Y1370"/>
  <c r="Z1370" s="1"/>
  <c r="AB1369"/>
  <c r="AA1369"/>
  <c r="X1372" l="1"/>
  <c r="Y1371"/>
  <c r="Z1371" s="1"/>
  <c r="AB1370"/>
  <c r="AA1370"/>
  <c r="X1373" l="1"/>
  <c r="Y1372"/>
  <c r="Z1372" s="1"/>
  <c r="AB1371"/>
  <c r="AA1371"/>
  <c r="X1374" l="1"/>
  <c r="Y1373"/>
  <c r="Z1373" s="1"/>
  <c r="AB1372"/>
  <c r="AA1372"/>
  <c r="X1375" l="1"/>
  <c r="Y1374"/>
  <c r="Z1374" s="1"/>
  <c r="AB1373"/>
  <c r="AA1373"/>
  <c r="X1376" l="1"/>
  <c r="Y1375"/>
  <c r="Z1375" s="1"/>
  <c r="AB1374"/>
  <c r="AA1374"/>
  <c r="X1377" l="1"/>
  <c r="Y1376"/>
  <c r="Z1376" s="1"/>
  <c r="AB1375"/>
  <c r="AA1375"/>
  <c r="X1378" l="1"/>
  <c r="Y1377"/>
  <c r="Z1377" s="1"/>
  <c r="AB1376"/>
  <c r="AA1376"/>
  <c r="X1379" l="1"/>
  <c r="Y1378"/>
  <c r="Z1378" s="1"/>
  <c r="AB1377"/>
  <c r="AA1377"/>
  <c r="X1380" l="1"/>
  <c r="Y1379"/>
  <c r="Z1379" s="1"/>
  <c r="AB1378"/>
  <c r="AA1378"/>
  <c r="X1381" l="1"/>
  <c r="Y1380"/>
  <c r="Z1380" s="1"/>
  <c r="AB1379"/>
  <c r="AA1379"/>
  <c r="X1382" l="1"/>
  <c r="Y1381"/>
  <c r="Z1381" s="1"/>
  <c r="AB1380"/>
  <c r="AA1380"/>
  <c r="X1383" l="1"/>
  <c r="Y1382"/>
  <c r="Z1382" s="1"/>
  <c r="AB1381"/>
  <c r="AA1381"/>
  <c r="X1384" l="1"/>
  <c r="Y1383"/>
  <c r="Z1383" s="1"/>
  <c r="AB1382"/>
  <c r="AA1382"/>
  <c r="X1385" l="1"/>
  <c r="Y1384"/>
  <c r="Z1384" s="1"/>
  <c r="AB1383"/>
  <c r="AA1383"/>
  <c r="X1386" l="1"/>
  <c r="Y1385"/>
  <c r="Z1385" s="1"/>
  <c r="AB1384"/>
  <c r="AA1384"/>
  <c r="X1387" l="1"/>
  <c r="Y1386"/>
  <c r="Z1386" s="1"/>
  <c r="AB1385"/>
  <c r="AA1385"/>
  <c r="X1388" l="1"/>
  <c r="Y1387"/>
  <c r="Z1387" s="1"/>
  <c r="AB1386"/>
  <c r="AA1386"/>
  <c r="X1389" l="1"/>
  <c r="Y1388"/>
  <c r="Z1388" s="1"/>
  <c r="AB1387"/>
  <c r="AA1387"/>
  <c r="X1390" l="1"/>
  <c r="Y1389"/>
  <c r="Z1389" s="1"/>
  <c r="AB1388"/>
  <c r="AA1388"/>
  <c r="X1391" l="1"/>
  <c r="Y1390"/>
  <c r="Z1390" s="1"/>
  <c r="AB1389"/>
  <c r="AA1389"/>
  <c r="X1392" l="1"/>
  <c r="Y1391"/>
  <c r="Z1391" s="1"/>
  <c r="AB1390"/>
  <c r="AA1390"/>
  <c r="X1393" l="1"/>
  <c r="Y1392"/>
  <c r="Z1392" s="1"/>
  <c r="AB1391"/>
  <c r="AA1391"/>
  <c r="X1394" l="1"/>
  <c r="Y1393"/>
  <c r="Z1393" s="1"/>
  <c r="AB1392"/>
  <c r="AA1392"/>
  <c r="X1395" l="1"/>
  <c r="Y1394"/>
  <c r="Z1394" s="1"/>
  <c r="AB1393"/>
  <c r="AA1393"/>
  <c r="X1396" l="1"/>
  <c r="Y1395"/>
  <c r="Z1395" s="1"/>
  <c r="AB1394"/>
  <c r="AA1394"/>
  <c r="X1397" l="1"/>
  <c r="Y1396"/>
  <c r="Z1396" s="1"/>
  <c r="AB1395"/>
  <c r="AA1395"/>
  <c r="X1398" l="1"/>
  <c r="Y1397"/>
  <c r="Z1397" s="1"/>
  <c r="AB1396"/>
  <c r="AA1396"/>
  <c r="X1399" l="1"/>
  <c r="Y1398"/>
  <c r="Z1398" s="1"/>
  <c r="AB1397"/>
  <c r="AA1397"/>
  <c r="X1400" l="1"/>
  <c r="Y1399"/>
  <c r="Z1399" s="1"/>
  <c r="AB1398"/>
  <c r="AA1398"/>
  <c r="X1401" l="1"/>
  <c r="Y1400"/>
  <c r="Z1400" s="1"/>
  <c r="AB1399"/>
  <c r="AA1399"/>
  <c r="X1402" l="1"/>
  <c r="Y1401"/>
  <c r="Z1401" s="1"/>
  <c r="AB1400"/>
  <c r="AA1400"/>
  <c r="X1403" l="1"/>
  <c r="Y1402"/>
  <c r="Z1402" s="1"/>
  <c r="AB1401"/>
  <c r="AA1401"/>
  <c r="X1404" l="1"/>
  <c r="Y1403"/>
  <c r="Z1403" s="1"/>
  <c r="AB1402"/>
  <c r="AA1402"/>
  <c r="X1405" l="1"/>
  <c r="Y1404"/>
  <c r="Z1404" s="1"/>
  <c r="AB1403"/>
  <c r="AA1403"/>
  <c r="X1406" l="1"/>
  <c r="Y1405"/>
  <c r="Z1405" s="1"/>
  <c r="AB1404"/>
  <c r="AA1404"/>
  <c r="X1407" l="1"/>
  <c r="Y1406"/>
  <c r="Z1406" s="1"/>
  <c r="AB1405"/>
  <c r="AA1405"/>
  <c r="X1408" l="1"/>
  <c r="Y1407"/>
  <c r="Z1407" s="1"/>
  <c r="AB1406"/>
  <c r="AA1406"/>
  <c r="X1409" l="1"/>
  <c r="Y1408"/>
  <c r="Z1408" s="1"/>
  <c r="AB1407"/>
  <c r="AA1407"/>
  <c r="X1410" l="1"/>
  <c r="Y1409"/>
  <c r="Z1409" s="1"/>
  <c r="AB1408"/>
  <c r="AA1408"/>
  <c r="X1411" l="1"/>
  <c r="Y1410"/>
  <c r="Z1410" s="1"/>
  <c r="AB1409"/>
  <c r="AA1409"/>
  <c r="X1412" l="1"/>
  <c r="Y1411"/>
  <c r="Z1411" s="1"/>
  <c r="AB1410"/>
  <c r="AA1410"/>
  <c r="X1413" l="1"/>
  <c r="Y1412"/>
  <c r="Z1412" s="1"/>
  <c r="AB1411"/>
  <c r="AA1411"/>
  <c r="AB1412" l="1"/>
  <c r="AA1412"/>
  <c r="X1414"/>
  <c r="Y1413"/>
  <c r="Z1413" s="1"/>
  <c r="AB1413" l="1"/>
  <c r="AA1413"/>
  <c r="X1415"/>
  <c r="Y1414"/>
  <c r="Z1414" s="1"/>
  <c r="AB1414" l="1"/>
  <c r="AA1414"/>
  <c r="X1416"/>
  <c r="Y1415"/>
  <c r="Z1415" s="1"/>
  <c r="AB1415" l="1"/>
  <c r="AA1415"/>
  <c r="X1417"/>
  <c r="Y1416"/>
  <c r="Z1416" s="1"/>
  <c r="X1418" l="1"/>
  <c r="Y1417"/>
  <c r="Z1417" s="1"/>
  <c r="AB1416"/>
  <c r="AA1416"/>
  <c r="X1419" l="1"/>
  <c r="Y1418"/>
  <c r="Z1418" s="1"/>
  <c r="AB1417"/>
  <c r="AA1417"/>
  <c r="X1420" l="1"/>
  <c r="Y1419"/>
  <c r="Z1419" s="1"/>
  <c r="AB1418"/>
  <c r="AA1418"/>
  <c r="X1421" l="1"/>
  <c r="Y1420"/>
  <c r="Z1420" s="1"/>
  <c r="AB1419"/>
  <c r="AA1419"/>
  <c r="X1422" l="1"/>
  <c r="Y1421"/>
  <c r="Z1421" s="1"/>
  <c r="AB1420"/>
  <c r="AA1420"/>
  <c r="X1423" l="1"/>
  <c r="Y1422"/>
  <c r="Z1422" s="1"/>
  <c r="AB1421"/>
  <c r="AA1421"/>
  <c r="X1424" l="1"/>
  <c r="Y1423"/>
  <c r="Z1423" s="1"/>
  <c r="AB1422"/>
  <c r="AA1422"/>
  <c r="X1425" l="1"/>
  <c r="Y1424"/>
  <c r="Z1424" s="1"/>
  <c r="AB1423"/>
  <c r="AA1423"/>
  <c r="X1426" l="1"/>
  <c r="Y1425"/>
  <c r="Z1425" s="1"/>
  <c r="AB1424"/>
  <c r="AA1424"/>
  <c r="X1427" l="1"/>
  <c r="Y1426"/>
  <c r="Z1426" s="1"/>
  <c r="AB1425"/>
  <c r="AA1425"/>
  <c r="X1428" l="1"/>
  <c r="Y1427"/>
  <c r="Z1427" s="1"/>
  <c r="AB1426"/>
  <c r="AA1426"/>
  <c r="X1429" l="1"/>
  <c r="Y1428"/>
  <c r="Z1428" s="1"/>
  <c r="AB1427"/>
  <c r="AA1427"/>
  <c r="X1430" l="1"/>
  <c r="Y1429"/>
  <c r="Z1429" s="1"/>
  <c r="AB1428"/>
  <c r="AA1428"/>
  <c r="X1431" l="1"/>
  <c r="Y1430"/>
  <c r="Z1430" s="1"/>
  <c r="AB1429"/>
  <c r="AA1429"/>
  <c r="X1432" l="1"/>
  <c r="Y1431"/>
  <c r="Z1431" s="1"/>
  <c r="AB1430"/>
  <c r="AA1430"/>
  <c r="X1433" l="1"/>
  <c r="Y1432"/>
  <c r="Z1432" s="1"/>
  <c r="AB1431"/>
  <c r="AA1431"/>
  <c r="X1434" l="1"/>
  <c r="Y1433"/>
  <c r="Z1433" s="1"/>
  <c r="AB1432"/>
  <c r="AA1432"/>
  <c r="X1435" l="1"/>
  <c r="Y1434"/>
  <c r="Z1434" s="1"/>
  <c r="AB1433"/>
  <c r="AA1433"/>
  <c r="X1436" l="1"/>
  <c r="Y1435"/>
  <c r="Z1435" s="1"/>
  <c r="AB1434"/>
  <c r="AA1434"/>
  <c r="X1437" l="1"/>
  <c r="Y1436"/>
  <c r="Z1436" s="1"/>
  <c r="AB1435"/>
  <c r="AA1435"/>
  <c r="X1438" l="1"/>
  <c r="Y1437"/>
  <c r="Z1437" s="1"/>
  <c r="AB1436"/>
  <c r="AA1436"/>
  <c r="X1439" l="1"/>
  <c r="Y1438"/>
  <c r="Z1438" s="1"/>
  <c r="AB1437"/>
  <c r="AA1437"/>
  <c r="X1440" l="1"/>
  <c r="Y1439"/>
  <c r="Z1439" s="1"/>
  <c r="AB1438"/>
  <c r="AA1438"/>
  <c r="X1441" l="1"/>
  <c r="Y1440"/>
  <c r="Z1440" s="1"/>
  <c r="AB1439"/>
  <c r="AA1439"/>
  <c r="X1442" l="1"/>
  <c r="Y1441"/>
  <c r="Z1441" s="1"/>
  <c r="AB1440"/>
  <c r="AA1440"/>
  <c r="X1443" l="1"/>
  <c r="Y1442"/>
  <c r="Z1442" s="1"/>
  <c r="AB1441"/>
  <c r="AA1441"/>
  <c r="X1444" l="1"/>
  <c r="Y1443"/>
  <c r="Z1443" s="1"/>
  <c r="AB1442"/>
  <c r="AA1442"/>
  <c r="X1445" l="1"/>
  <c r="Y1444"/>
  <c r="Z1444" s="1"/>
  <c r="AB1443"/>
  <c r="AA1443"/>
  <c r="X1446" l="1"/>
  <c r="Y1445"/>
  <c r="Z1445" s="1"/>
  <c r="AB1444"/>
  <c r="AA1444"/>
  <c r="X1447" l="1"/>
  <c r="Y1446"/>
  <c r="Z1446" s="1"/>
  <c r="AB1445"/>
  <c r="AA1445"/>
  <c r="X1448" l="1"/>
  <c r="Y1447"/>
  <c r="Z1447" s="1"/>
  <c r="AB1446"/>
  <c r="AA1446"/>
  <c r="X1449" l="1"/>
  <c r="Y1448"/>
  <c r="Z1448" s="1"/>
  <c r="AB1447"/>
  <c r="AA1447"/>
  <c r="X1450" l="1"/>
  <c r="Y1449"/>
  <c r="Z1449" s="1"/>
  <c r="AB1448"/>
  <c r="AA1448"/>
  <c r="X1451" l="1"/>
  <c r="Y1450"/>
  <c r="Z1450" s="1"/>
  <c r="AB1449"/>
  <c r="AA1449"/>
  <c r="X1452" l="1"/>
  <c r="Y1451"/>
  <c r="Z1451" s="1"/>
  <c r="AB1450"/>
  <c r="AA1450"/>
  <c r="X1453" l="1"/>
  <c r="Y1452"/>
  <c r="Z1452" s="1"/>
  <c r="AB1451"/>
  <c r="AA1451"/>
  <c r="X1454" l="1"/>
  <c r="Y1453"/>
  <c r="Z1453" s="1"/>
  <c r="AB1452"/>
  <c r="AA1452"/>
  <c r="X1455" l="1"/>
  <c r="Y1454"/>
  <c r="Z1454" s="1"/>
  <c r="AB1453"/>
  <c r="AA1453"/>
  <c r="X1456" l="1"/>
  <c r="Y1455"/>
  <c r="Z1455" s="1"/>
  <c r="AB1454"/>
  <c r="AA1454"/>
  <c r="X1457" l="1"/>
  <c r="Y1456"/>
  <c r="Z1456" s="1"/>
  <c r="AB1455"/>
  <c r="AA1455"/>
  <c r="X1458" l="1"/>
  <c r="Y1457"/>
  <c r="Z1457" s="1"/>
  <c r="AB1456"/>
  <c r="AA1456"/>
  <c r="X1459" l="1"/>
  <c r="Y1458"/>
  <c r="Z1458" s="1"/>
  <c r="AB1457"/>
  <c r="AA1457"/>
  <c r="X1460" l="1"/>
  <c r="Y1459"/>
  <c r="Z1459" s="1"/>
  <c r="AB1458"/>
  <c r="AA1458"/>
  <c r="X1461" l="1"/>
  <c r="Y1460"/>
  <c r="Z1460" s="1"/>
  <c r="AB1459"/>
  <c r="AA1459"/>
  <c r="AB1460" l="1"/>
  <c r="AA1460"/>
  <c r="X1462"/>
  <c r="Y1461"/>
  <c r="Z1461" s="1"/>
  <c r="X1463" l="1"/>
  <c r="Y1462"/>
  <c r="Z1462" s="1"/>
  <c r="AB1461"/>
  <c r="AA1461"/>
  <c r="X1464" l="1"/>
  <c r="Y1463"/>
  <c r="Z1463" s="1"/>
  <c r="AB1462"/>
  <c r="AA1462"/>
  <c r="X1465" l="1"/>
  <c r="Y1464"/>
  <c r="Z1464" s="1"/>
  <c r="AB1463"/>
  <c r="AA1463"/>
  <c r="X1466" l="1"/>
  <c r="Y1465"/>
  <c r="Z1465" s="1"/>
  <c r="AB1464"/>
  <c r="AA1464"/>
  <c r="X1467" l="1"/>
  <c r="Y1466"/>
  <c r="Z1466" s="1"/>
  <c r="AB1465"/>
  <c r="AA1465"/>
  <c r="X1468" l="1"/>
  <c r="Y1467"/>
  <c r="Z1467" s="1"/>
  <c r="AB1466"/>
  <c r="AA1466"/>
  <c r="X1469" l="1"/>
  <c r="Y1468"/>
  <c r="Z1468" s="1"/>
  <c r="AB1467"/>
  <c r="AA1467"/>
  <c r="X1470" l="1"/>
  <c r="Y1469"/>
  <c r="Z1469" s="1"/>
  <c r="AB1468"/>
  <c r="AA1468"/>
  <c r="X1471" l="1"/>
  <c r="Y1470"/>
  <c r="Z1470" s="1"/>
  <c r="AB1469"/>
  <c r="AA1469"/>
  <c r="X1472" l="1"/>
  <c r="Y1471"/>
  <c r="Z1471" s="1"/>
  <c r="AB1470"/>
  <c r="AA1470"/>
  <c r="X1473" l="1"/>
  <c r="Y1472"/>
  <c r="Z1472" s="1"/>
  <c r="AB1471"/>
  <c r="AA1471"/>
  <c r="X1474" l="1"/>
  <c r="Y1473"/>
  <c r="Z1473" s="1"/>
  <c r="AB1472"/>
  <c r="AA1472"/>
  <c r="X1475" l="1"/>
  <c r="Y1474"/>
  <c r="Z1474" s="1"/>
  <c r="AB1473"/>
  <c r="AA1473"/>
  <c r="X1476" l="1"/>
  <c r="Y1475"/>
  <c r="Z1475" s="1"/>
  <c r="AB1474"/>
  <c r="AA1474"/>
  <c r="X1477" l="1"/>
  <c r="Y1476"/>
  <c r="Z1476" s="1"/>
  <c r="AB1475"/>
  <c r="AA1475"/>
  <c r="X1478" l="1"/>
  <c r="Y1477"/>
  <c r="Z1477" s="1"/>
  <c r="AB1476"/>
  <c r="AA1476"/>
  <c r="X1479" l="1"/>
  <c r="Y1478"/>
  <c r="Z1478" s="1"/>
  <c r="AB1477"/>
  <c r="AA1477"/>
  <c r="X1480" l="1"/>
  <c r="Y1479"/>
  <c r="Z1479" s="1"/>
  <c r="AB1478"/>
  <c r="AA1478"/>
  <c r="X1481" l="1"/>
  <c r="Y1480"/>
  <c r="Z1480" s="1"/>
  <c r="AB1479"/>
  <c r="AA1479"/>
  <c r="X1482" l="1"/>
  <c r="Y1481"/>
  <c r="Z1481" s="1"/>
  <c r="AB1480"/>
  <c r="AA1480"/>
  <c r="X1483" l="1"/>
  <c r="Y1482"/>
  <c r="Z1482" s="1"/>
  <c r="AB1481"/>
  <c r="AA1481"/>
  <c r="X1484" l="1"/>
  <c r="Y1483"/>
  <c r="Z1483" s="1"/>
  <c r="AB1482"/>
  <c r="AA1482"/>
  <c r="X1485" l="1"/>
  <c r="Y1484"/>
  <c r="Z1484" s="1"/>
  <c r="AB1483"/>
  <c r="AA1483"/>
  <c r="X1486" l="1"/>
  <c r="Y1485"/>
  <c r="Z1485" s="1"/>
  <c r="AB1484"/>
  <c r="AA1484"/>
  <c r="X1487" l="1"/>
  <c r="Y1486"/>
  <c r="Z1486" s="1"/>
  <c r="AB1485"/>
  <c r="AA1485"/>
  <c r="X1488" l="1"/>
  <c r="Y1487"/>
  <c r="Z1487" s="1"/>
  <c r="AB1486"/>
  <c r="AA1486"/>
  <c r="X1489" l="1"/>
  <c r="Y1488"/>
  <c r="Z1488" s="1"/>
  <c r="AB1487"/>
  <c r="AA1487"/>
  <c r="X1490" l="1"/>
  <c r="Y1489"/>
  <c r="Z1489" s="1"/>
  <c r="AB1488"/>
  <c r="AA1488"/>
  <c r="X1491" l="1"/>
  <c r="Y1490"/>
  <c r="Z1490" s="1"/>
  <c r="AB1489"/>
  <c r="AA1489"/>
  <c r="X1492" l="1"/>
  <c r="Y1491"/>
  <c r="Z1491" s="1"/>
  <c r="AB1490"/>
  <c r="AA1490"/>
  <c r="X1493" l="1"/>
  <c r="Y1492"/>
  <c r="Z1492" s="1"/>
  <c r="AB1491"/>
  <c r="AA1491"/>
  <c r="X1494" l="1"/>
  <c r="Y1493"/>
  <c r="Z1493" s="1"/>
  <c r="AB1492"/>
  <c r="AA1492"/>
  <c r="X1495" l="1"/>
  <c r="Y1494"/>
  <c r="Z1494" s="1"/>
  <c r="AB1493"/>
  <c r="AA1493"/>
  <c r="X1496" l="1"/>
  <c r="Y1495"/>
  <c r="Z1495" s="1"/>
  <c r="AB1494"/>
  <c r="AA1494"/>
  <c r="X1497" l="1"/>
  <c r="Y1496"/>
  <c r="Z1496" s="1"/>
  <c r="AB1495"/>
  <c r="AA1495"/>
  <c r="X1498" l="1"/>
  <c r="Y1497"/>
  <c r="Z1497" s="1"/>
  <c r="AB1496"/>
  <c r="AA1496"/>
  <c r="X1499" l="1"/>
  <c r="Y1498"/>
  <c r="Z1498" s="1"/>
  <c r="AB1497"/>
  <c r="AA1497"/>
  <c r="X1500" l="1"/>
  <c r="Y1499"/>
  <c r="Z1499" s="1"/>
  <c r="AB1498"/>
  <c r="AA1498"/>
  <c r="X1501" l="1"/>
  <c r="Y1500"/>
  <c r="Z1500" s="1"/>
  <c r="AB1499"/>
  <c r="AA1499"/>
  <c r="X1502" l="1"/>
  <c r="Y1501"/>
  <c r="Z1501" s="1"/>
  <c r="AB1500"/>
  <c r="AA1500"/>
  <c r="X1503" l="1"/>
  <c r="Y1502"/>
  <c r="Z1502" s="1"/>
  <c r="AB1501"/>
  <c r="AA1501"/>
  <c r="X1504" l="1"/>
  <c r="Y1503"/>
  <c r="Z1503" s="1"/>
  <c r="AB1502"/>
  <c r="AA1502"/>
  <c r="X1505" l="1"/>
  <c r="Y1504"/>
  <c r="Z1504" s="1"/>
  <c r="AB1503"/>
  <c r="AA1503"/>
  <c r="X1506" l="1"/>
  <c r="Y1505"/>
  <c r="Z1505" s="1"/>
  <c r="AB1504"/>
  <c r="AA1504"/>
  <c r="X1507" l="1"/>
  <c r="Y1506"/>
  <c r="Z1506" s="1"/>
  <c r="AB1505"/>
  <c r="AA1505"/>
  <c r="X1508" l="1"/>
  <c r="Y1507"/>
  <c r="Z1507" s="1"/>
  <c r="AB1506"/>
  <c r="AA1506"/>
  <c r="X1509" l="1"/>
  <c r="Y1508"/>
  <c r="Z1508" s="1"/>
  <c r="AB1507"/>
  <c r="AA1507"/>
  <c r="X1510" l="1"/>
  <c r="Y1509"/>
  <c r="Z1509" s="1"/>
  <c r="AB1508"/>
  <c r="AA1508"/>
  <c r="X1511" l="1"/>
  <c r="Y1510"/>
  <c r="Z1510" s="1"/>
  <c r="AB1509"/>
  <c r="AA1509"/>
  <c r="X1512" l="1"/>
  <c r="Y1511"/>
  <c r="Z1511" s="1"/>
  <c r="AB1510"/>
  <c r="AA1510"/>
  <c r="X1513" l="1"/>
  <c r="Y1512"/>
  <c r="Z1512" s="1"/>
  <c r="AB1511"/>
  <c r="AA1511"/>
  <c r="X1514" l="1"/>
  <c r="Y1513"/>
  <c r="Z1513" s="1"/>
  <c r="AB1512"/>
  <c r="AA1512"/>
  <c r="X1515" l="1"/>
  <c r="Y1514"/>
  <c r="Z1514" s="1"/>
  <c r="AB1513"/>
  <c r="AA1513"/>
  <c r="X1516" l="1"/>
  <c r="Y1515"/>
  <c r="Z1515" s="1"/>
  <c r="AB1514"/>
  <c r="AA1514"/>
  <c r="X1517" l="1"/>
  <c r="Y1516"/>
  <c r="Z1516" s="1"/>
  <c r="AB1515"/>
  <c r="AA1515"/>
  <c r="X1518" l="1"/>
  <c r="Y1517"/>
  <c r="Z1517" s="1"/>
  <c r="AB1516"/>
  <c r="AA1516"/>
  <c r="X1519" l="1"/>
  <c r="Y1518"/>
  <c r="Z1518" s="1"/>
  <c r="AB1517"/>
  <c r="AA1517"/>
  <c r="X1520" l="1"/>
  <c r="Y1519"/>
  <c r="Z1519" s="1"/>
  <c r="AB1518"/>
  <c r="AA1518"/>
  <c r="X1521" l="1"/>
  <c r="Y1520"/>
  <c r="Z1520" s="1"/>
  <c r="AB1519"/>
  <c r="AA1519"/>
  <c r="X1522" l="1"/>
  <c r="Y1521"/>
  <c r="Z1521" s="1"/>
  <c r="AB1520"/>
  <c r="AA1520"/>
  <c r="X1523" l="1"/>
  <c r="Y1522"/>
  <c r="Z1522" s="1"/>
  <c r="AB1521"/>
  <c r="AA1521"/>
  <c r="X1524" l="1"/>
  <c r="Y1523"/>
  <c r="Z1523" s="1"/>
  <c r="AB1522"/>
  <c r="AA1522"/>
  <c r="X1525" l="1"/>
  <c r="Y1524"/>
  <c r="Z1524" s="1"/>
  <c r="AB1523"/>
  <c r="AA1523"/>
  <c r="X1526" l="1"/>
  <c r="Y1525"/>
  <c r="Z1525" s="1"/>
  <c r="AB1524"/>
  <c r="AA1524"/>
  <c r="X1527" l="1"/>
  <c r="Y1526"/>
  <c r="Z1526" s="1"/>
  <c r="AB1525"/>
  <c r="AA1525"/>
  <c r="X1528" l="1"/>
  <c r="Y1527"/>
  <c r="Z1527" s="1"/>
  <c r="AB1526"/>
  <c r="AA1526"/>
  <c r="X1529" l="1"/>
  <c r="Y1528"/>
  <c r="Z1528" s="1"/>
  <c r="AB1527"/>
  <c r="AA1527"/>
  <c r="X1530" l="1"/>
  <c r="Y1529"/>
  <c r="Z1529" s="1"/>
  <c r="AB1528"/>
  <c r="AA1528"/>
  <c r="X1531" l="1"/>
  <c r="Y1530"/>
  <c r="Z1530" s="1"/>
  <c r="AB1529"/>
  <c r="AA1529"/>
  <c r="X1532" l="1"/>
  <c r="Y1531"/>
  <c r="Z1531" s="1"/>
  <c r="AB1530"/>
  <c r="AA1530"/>
  <c r="X1533" l="1"/>
  <c r="Y1532"/>
  <c r="Z1532" s="1"/>
  <c r="AB1531"/>
  <c r="AA1531"/>
  <c r="X1534" l="1"/>
  <c r="Y1533"/>
  <c r="Z1533" s="1"/>
  <c r="AB1532"/>
  <c r="AA1532"/>
  <c r="X1535" l="1"/>
  <c r="Y1534"/>
  <c r="Z1534" s="1"/>
  <c r="AB1533"/>
  <c r="AA1533"/>
  <c r="X1536" l="1"/>
  <c r="Y1535"/>
  <c r="Z1535" s="1"/>
  <c r="AB1534"/>
  <c r="AA1534"/>
  <c r="X1537" l="1"/>
  <c r="Y1536"/>
  <c r="Z1536" s="1"/>
  <c r="AB1535"/>
  <c r="AA1535"/>
  <c r="X1538" l="1"/>
  <c r="Y1537"/>
  <c r="Z1537" s="1"/>
  <c r="AB1536"/>
  <c r="AA1536"/>
  <c r="X1539" l="1"/>
  <c r="Y1538"/>
  <c r="Z1538" s="1"/>
  <c r="AB1537"/>
  <c r="AA1537"/>
  <c r="X1540" l="1"/>
  <c r="Y1539"/>
  <c r="Z1539" s="1"/>
  <c r="AB1538"/>
  <c r="AA1538"/>
  <c r="X1541" l="1"/>
  <c r="Y1540"/>
  <c r="Z1540" s="1"/>
  <c r="AB1539"/>
  <c r="AA1539"/>
  <c r="X1542" l="1"/>
  <c r="Y1541"/>
  <c r="Z1541" s="1"/>
  <c r="AB1540"/>
  <c r="AA1540"/>
  <c r="X1543" l="1"/>
  <c r="Y1542"/>
  <c r="Z1542" s="1"/>
  <c r="AB1541"/>
  <c r="AA1541"/>
  <c r="X1544" l="1"/>
  <c r="Y1543"/>
  <c r="Z1543" s="1"/>
  <c r="AB1542"/>
  <c r="AA1542"/>
  <c r="X1545" l="1"/>
  <c r="Y1544"/>
  <c r="Z1544" s="1"/>
  <c r="AB1543"/>
  <c r="AA1543"/>
  <c r="X1546" l="1"/>
  <c r="Y1545"/>
  <c r="Z1545" s="1"/>
  <c r="AB1544"/>
  <c r="AA1544"/>
  <c r="X1547" l="1"/>
  <c r="Y1546"/>
  <c r="Z1546" s="1"/>
  <c r="AB1545"/>
  <c r="AA1545"/>
  <c r="X1548" l="1"/>
  <c r="Y1547"/>
  <c r="Z1547" s="1"/>
  <c r="AB1546"/>
  <c r="AA1546"/>
  <c r="X1549" l="1"/>
  <c r="Y1548"/>
  <c r="Z1548" s="1"/>
  <c r="AB1547"/>
  <c r="AA1547"/>
  <c r="X1550" l="1"/>
  <c r="Y1549"/>
  <c r="Z1549" s="1"/>
  <c r="AB1548"/>
  <c r="AA1548"/>
  <c r="X1551" l="1"/>
  <c r="Y1550"/>
  <c r="Z1550" s="1"/>
  <c r="AB1549"/>
  <c r="AA1549"/>
  <c r="X1552" l="1"/>
  <c r="Y1551"/>
  <c r="Z1551" s="1"/>
  <c r="AB1550"/>
  <c r="AA1550"/>
  <c r="X1553" l="1"/>
  <c r="Y1552"/>
  <c r="Z1552" s="1"/>
  <c r="AB1551"/>
  <c r="AA1551"/>
  <c r="X1554" l="1"/>
  <c r="Y1553"/>
  <c r="Z1553" s="1"/>
  <c r="AB1552"/>
  <c r="AA1552"/>
  <c r="X1555" l="1"/>
  <c r="Y1554"/>
  <c r="Z1554" s="1"/>
  <c r="AB1553"/>
  <c r="AA1553"/>
  <c r="X1556" l="1"/>
  <c r="Y1555"/>
  <c r="Z1555" s="1"/>
  <c r="AB1554"/>
  <c r="AA1554"/>
  <c r="AB1555" l="1"/>
  <c r="AA1555"/>
  <c r="X1557"/>
  <c r="Y1556"/>
  <c r="Z1556" s="1"/>
  <c r="AB1556" l="1"/>
  <c r="AA1556"/>
  <c r="X1558"/>
  <c r="Y1557"/>
  <c r="Z1557" s="1"/>
  <c r="AB1557" l="1"/>
  <c r="AA1557"/>
  <c r="X1559"/>
  <c r="Y1558"/>
  <c r="Z1558" s="1"/>
  <c r="X1560" l="1"/>
  <c r="Y1559"/>
  <c r="Z1559" s="1"/>
  <c r="AB1558"/>
  <c r="AA1558"/>
  <c r="X1561" l="1"/>
  <c r="Y1560"/>
  <c r="Z1560" s="1"/>
  <c r="AB1559"/>
  <c r="AA1559"/>
  <c r="X1562" l="1"/>
  <c r="Y1561"/>
  <c r="Z1561" s="1"/>
  <c r="AB1560"/>
  <c r="AA1560"/>
  <c r="X1563" l="1"/>
  <c r="Y1562"/>
  <c r="Z1562" s="1"/>
  <c r="AB1561"/>
  <c r="AA1561"/>
  <c r="AB1562" l="1"/>
  <c r="AA1562"/>
  <c r="X1564"/>
  <c r="Y1563"/>
  <c r="Z1563" s="1"/>
  <c r="X1565" l="1"/>
  <c r="Y1564"/>
  <c r="Z1564" s="1"/>
  <c r="AB1563"/>
  <c r="AA1563"/>
  <c r="X1566" l="1"/>
  <c r="Y1565"/>
  <c r="Z1565" s="1"/>
  <c r="AB1564"/>
  <c r="AA1564"/>
  <c r="X1567" l="1"/>
  <c r="Y1566"/>
  <c r="Z1566" s="1"/>
  <c r="AB1565"/>
  <c r="AA1565"/>
  <c r="X1568" l="1"/>
  <c r="Y1567"/>
  <c r="Z1567" s="1"/>
  <c r="AB1566"/>
  <c r="AA1566"/>
  <c r="X1569" l="1"/>
  <c r="Y1568"/>
  <c r="Z1568" s="1"/>
  <c r="AB1567"/>
  <c r="AA1567"/>
  <c r="X1570" l="1"/>
  <c r="Y1569"/>
  <c r="Z1569" s="1"/>
  <c r="AB1568"/>
  <c r="AA1568"/>
  <c r="X1571" l="1"/>
  <c r="Y1570"/>
  <c r="Z1570" s="1"/>
  <c r="AB1569"/>
  <c r="AA1569"/>
  <c r="X1572" l="1"/>
  <c r="Y1571"/>
  <c r="Z1571" s="1"/>
  <c r="AB1570"/>
  <c r="AA1570"/>
  <c r="X1573" l="1"/>
  <c r="Y1572"/>
  <c r="Z1572" s="1"/>
  <c r="AB1571"/>
  <c r="AA1571"/>
  <c r="X1574" l="1"/>
  <c r="Y1573"/>
  <c r="Z1573" s="1"/>
  <c r="AB1572"/>
  <c r="AA1572"/>
  <c r="X1575" l="1"/>
  <c r="Y1574"/>
  <c r="Z1574" s="1"/>
  <c r="AB1573"/>
  <c r="AA1573"/>
  <c r="X1576" l="1"/>
  <c r="Y1575"/>
  <c r="Z1575" s="1"/>
  <c r="AB1574"/>
  <c r="AA1574"/>
  <c r="X1577" l="1"/>
  <c r="Y1576"/>
  <c r="Z1576" s="1"/>
  <c r="AB1575"/>
  <c r="AA1575"/>
  <c r="X1578" l="1"/>
  <c r="Y1577"/>
  <c r="Z1577" s="1"/>
  <c r="AB1576"/>
  <c r="AA1576"/>
  <c r="X1579" l="1"/>
  <c r="Y1578"/>
  <c r="Z1578" s="1"/>
  <c r="AB1577"/>
  <c r="AA1577"/>
  <c r="X1580" l="1"/>
  <c r="Y1579"/>
  <c r="Z1579" s="1"/>
  <c r="AB1578"/>
  <c r="AA1578"/>
  <c r="X1581" l="1"/>
  <c r="Y1580"/>
  <c r="Z1580" s="1"/>
  <c r="AB1579"/>
  <c r="AA1579"/>
  <c r="X1582" l="1"/>
  <c r="Y1581"/>
  <c r="Z1581" s="1"/>
  <c r="AB1580"/>
  <c r="AA1580"/>
  <c r="X1583" l="1"/>
  <c r="Y1582"/>
  <c r="Z1582" s="1"/>
  <c r="AB1581"/>
  <c r="AA1581"/>
  <c r="X1584" l="1"/>
  <c r="Y1583"/>
  <c r="Z1583" s="1"/>
  <c r="AB1582"/>
  <c r="AA1582"/>
  <c r="X1585" l="1"/>
  <c r="Y1584"/>
  <c r="Z1584" s="1"/>
  <c r="AB1583"/>
  <c r="AA1583"/>
  <c r="X1586" l="1"/>
  <c r="Y1585"/>
  <c r="Z1585" s="1"/>
  <c r="AB1584"/>
  <c r="AA1584"/>
  <c r="X1587" l="1"/>
  <c r="Y1586"/>
  <c r="Z1586" s="1"/>
  <c r="AB1585"/>
  <c r="AA1585"/>
  <c r="X1588" l="1"/>
  <c r="Y1587"/>
  <c r="Z1587" s="1"/>
  <c r="AB1586"/>
  <c r="AA1586"/>
  <c r="X1589" l="1"/>
  <c r="Y1588"/>
  <c r="Z1588" s="1"/>
  <c r="AB1587"/>
  <c r="AA1587"/>
  <c r="X1590" l="1"/>
  <c r="Y1589"/>
  <c r="Z1589" s="1"/>
  <c r="AB1588"/>
  <c r="AA1588"/>
  <c r="X1591" l="1"/>
  <c r="Y1590"/>
  <c r="Z1590" s="1"/>
  <c r="AB1589"/>
  <c r="AA1589"/>
  <c r="X1592" l="1"/>
  <c r="Y1591"/>
  <c r="Z1591" s="1"/>
  <c r="AB1590"/>
  <c r="AA1590"/>
  <c r="X1593" l="1"/>
  <c r="Y1592"/>
  <c r="Z1592" s="1"/>
  <c r="AB1591"/>
  <c r="AA1591"/>
  <c r="X1594" l="1"/>
  <c r="Y1593"/>
  <c r="Z1593" s="1"/>
  <c r="AB1592"/>
  <c r="AA1592"/>
  <c r="X1595" l="1"/>
  <c r="Y1594"/>
  <c r="Z1594" s="1"/>
  <c r="AB1593"/>
  <c r="AA1593"/>
  <c r="X1596" l="1"/>
  <c r="Y1595"/>
  <c r="Z1595" s="1"/>
  <c r="AB1594"/>
  <c r="AA1594"/>
  <c r="X1597" l="1"/>
  <c r="Y1596"/>
  <c r="Z1596" s="1"/>
  <c r="AB1595"/>
  <c r="AA1595"/>
  <c r="AB1596" l="1"/>
  <c r="AA1596"/>
  <c r="X1598"/>
  <c r="Y1597"/>
  <c r="Z1597" s="1"/>
  <c r="AB1597" l="1"/>
  <c r="AA1597"/>
  <c r="X1599"/>
  <c r="Y1598"/>
  <c r="Z1598" s="1"/>
  <c r="AB1598" l="1"/>
  <c r="AA1598"/>
  <c r="X1600"/>
  <c r="Y1599"/>
  <c r="Z1599" s="1"/>
  <c r="AB1599" l="1"/>
  <c r="AA1599"/>
  <c r="X1601"/>
  <c r="Y1600"/>
  <c r="Z1600" s="1"/>
  <c r="AB1600" l="1"/>
  <c r="AA1600"/>
  <c r="X1602"/>
  <c r="Y1601"/>
  <c r="Z1601" s="1"/>
  <c r="AB1601" l="1"/>
  <c r="AA1601"/>
  <c r="X1603"/>
  <c r="Y1602"/>
  <c r="Z1602" s="1"/>
  <c r="AB1602" l="1"/>
  <c r="AA1602"/>
  <c r="X1604"/>
  <c r="Y1603"/>
  <c r="Z1603" s="1"/>
  <c r="AB1603" l="1"/>
  <c r="AA1603"/>
  <c r="X1605"/>
  <c r="Y1604"/>
  <c r="Z1604" s="1"/>
  <c r="AB1604" l="1"/>
  <c r="AA1604"/>
  <c r="X1606"/>
  <c r="Y1605"/>
  <c r="Z1605" s="1"/>
  <c r="AB1605" l="1"/>
  <c r="AA1605"/>
  <c r="X1607"/>
  <c r="Y1606"/>
  <c r="Z1606" s="1"/>
  <c r="AB1606" l="1"/>
  <c r="AA1606"/>
  <c r="X1608"/>
  <c r="Y1607"/>
  <c r="Z1607" s="1"/>
  <c r="AB1607" l="1"/>
  <c r="AA1607"/>
  <c r="X1609"/>
  <c r="Y1608"/>
  <c r="Z1608" s="1"/>
  <c r="AB1608" l="1"/>
  <c r="AA1608"/>
  <c r="X1610"/>
  <c r="Y1609"/>
  <c r="Z1609" s="1"/>
  <c r="AB1609" l="1"/>
  <c r="AA1609"/>
  <c r="X1611"/>
  <c r="Y1610"/>
  <c r="Z1610" s="1"/>
  <c r="AB1610" l="1"/>
  <c r="AA1610"/>
  <c r="X1612"/>
  <c r="Y1611"/>
  <c r="Z1611" s="1"/>
  <c r="AB1611" l="1"/>
  <c r="AA1611"/>
  <c r="X1613"/>
  <c r="Y1612"/>
  <c r="Z1612" s="1"/>
  <c r="AB1612" l="1"/>
  <c r="AA1612"/>
  <c r="X1614"/>
  <c r="Y1613"/>
  <c r="Z1613" s="1"/>
  <c r="AB1613" l="1"/>
  <c r="AA1613"/>
  <c r="X1615"/>
  <c r="Y1614"/>
  <c r="Z1614" s="1"/>
  <c r="AB1614" l="1"/>
  <c r="AA1614"/>
  <c r="X1616"/>
  <c r="Y1615"/>
  <c r="Z1615" s="1"/>
  <c r="AB1615" l="1"/>
  <c r="AA1615"/>
  <c r="X1617"/>
  <c r="Y1616"/>
  <c r="Z1616" s="1"/>
  <c r="AB1616" l="1"/>
  <c r="AA1616"/>
  <c r="X1618"/>
  <c r="Y1617"/>
  <c r="Z1617" s="1"/>
  <c r="AB1617" l="1"/>
  <c r="AA1617"/>
  <c r="X1619"/>
  <c r="Y1618"/>
  <c r="Z1618" s="1"/>
  <c r="AB1618" l="1"/>
  <c r="AA1618"/>
  <c r="X1620"/>
  <c r="Y1619"/>
  <c r="Z1619" s="1"/>
  <c r="AB1619" l="1"/>
  <c r="AA1619"/>
  <c r="X1621"/>
  <c r="Y1620"/>
  <c r="Z1620" s="1"/>
  <c r="AB1620" l="1"/>
  <c r="AA1620"/>
  <c r="X1622"/>
  <c r="Y1621"/>
  <c r="Z1621" s="1"/>
  <c r="AB1621" l="1"/>
  <c r="AA1621"/>
  <c r="X1623"/>
  <c r="Y1622"/>
  <c r="Z1622" s="1"/>
  <c r="AB1622" l="1"/>
  <c r="AA1622"/>
  <c r="X1624"/>
  <c r="Y1623"/>
  <c r="Z1623" s="1"/>
  <c r="AB1623" l="1"/>
  <c r="AA1623"/>
  <c r="X1625"/>
  <c r="Y1624"/>
  <c r="Z1624" s="1"/>
  <c r="AB1624" l="1"/>
  <c r="AA1624"/>
  <c r="X1626"/>
  <c r="Y1625"/>
  <c r="Z1625" s="1"/>
  <c r="AB1625" l="1"/>
  <c r="AA1625"/>
  <c r="X1627"/>
  <c r="Y1626"/>
  <c r="Z1626" s="1"/>
  <c r="AB1626" l="1"/>
  <c r="AA1626"/>
  <c r="X1628"/>
  <c r="Y1627"/>
  <c r="Z1627" s="1"/>
  <c r="AB1627" l="1"/>
  <c r="AA1627"/>
  <c r="X1629"/>
  <c r="Y1628"/>
  <c r="Z1628" s="1"/>
  <c r="AB1628" l="1"/>
  <c r="AA1628"/>
  <c r="X1630"/>
  <c r="Y1629"/>
  <c r="Z1629" s="1"/>
  <c r="AB1629" l="1"/>
  <c r="AA1629"/>
  <c r="X1631"/>
  <c r="Y1630"/>
  <c r="Z1630" s="1"/>
  <c r="AB1630" l="1"/>
  <c r="AA1630"/>
  <c r="X1632"/>
  <c r="Y1631"/>
  <c r="Z1631" s="1"/>
  <c r="X1633" l="1"/>
  <c r="Y1632"/>
  <c r="Z1632" s="1"/>
  <c r="AB1631"/>
  <c r="AA1631"/>
  <c r="X1634" l="1"/>
  <c r="Y1633"/>
  <c r="Z1633" s="1"/>
  <c r="AB1632"/>
  <c r="AA1632"/>
  <c r="X1635" l="1"/>
  <c r="Y1634"/>
  <c r="Z1634" s="1"/>
  <c r="AB1633"/>
  <c r="AA1633"/>
  <c r="X1636" l="1"/>
  <c r="Y1635"/>
  <c r="Z1635" s="1"/>
  <c r="AB1634"/>
  <c r="AA1634"/>
  <c r="X1637" l="1"/>
  <c r="Y1636"/>
  <c r="Z1636" s="1"/>
  <c r="AB1635"/>
  <c r="AA1635"/>
  <c r="X1638" l="1"/>
  <c r="Y1637"/>
  <c r="Z1637" s="1"/>
  <c r="AB1636"/>
  <c r="AA1636"/>
  <c r="AB1637" l="1"/>
  <c r="AA1637"/>
  <c r="X1639"/>
  <c r="Y1638"/>
  <c r="Z1638" s="1"/>
  <c r="X1640" l="1"/>
  <c r="Y1639"/>
  <c r="Z1639" s="1"/>
  <c r="AB1638"/>
  <c r="AA1638"/>
  <c r="X1641" l="1"/>
  <c r="Y1640"/>
  <c r="Z1640" s="1"/>
  <c r="AB1639"/>
  <c r="AA1639"/>
  <c r="X1642" l="1"/>
  <c r="Y1641"/>
  <c r="Z1641" s="1"/>
  <c r="AB1640"/>
  <c r="AA1640"/>
  <c r="X1643" l="1"/>
  <c r="Y1642"/>
  <c r="Z1642" s="1"/>
  <c r="AB1641"/>
  <c r="AA1641"/>
  <c r="X1644" l="1"/>
  <c r="Y1643"/>
  <c r="Z1643" s="1"/>
  <c r="AB1642"/>
  <c r="AA1642"/>
  <c r="X1645" l="1"/>
  <c r="Y1644"/>
  <c r="Z1644" s="1"/>
  <c r="AB1643"/>
  <c r="AA1643"/>
  <c r="X1646" l="1"/>
  <c r="Y1645"/>
  <c r="Z1645" s="1"/>
  <c r="AB1644"/>
  <c r="AA1644"/>
  <c r="X1647" l="1"/>
  <c r="Y1646"/>
  <c r="Z1646" s="1"/>
  <c r="AB1645"/>
  <c r="AA1645"/>
  <c r="X1648" l="1"/>
  <c r="Y1647"/>
  <c r="Z1647" s="1"/>
  <c r="AB1646"/>
  <c r="AA1646"/>
  <c r="X1649" l="1"/>
  <c r="Y1648"/>
  <c r="Z1648" s="1"/>
  <c r="AB1647"/>
  <c r="AA1647"/>
  <c r="X1650" l="1"/>
  <c r="Y1649"/>
  <c r="Z1649" s="1"/>
  <c r="AB1648"/>
  <c r="AA1648"/>
  <c r="X1651" l="1"/>
  <c r="Y1650"/>
  <c r="Z1650" s="1"/>
  <c r="AB1649"/>
  <c r="AA1649"/>
  <c r="X1652" l="1"/>
  <c r="Y1651"/>
  <c r="Z1651" s="1"/>
  <c r="AB1650"/>
  <c r="AA1650"/>
  <c r="X1653" l="1"/>
  <c r="Y1652"/>
  <c r="Z1652" s="1"/>
  <c r="AB1651"/>
  <c r="AA1651"/>
  <c r="X1654" l="1"/>
  <c r="Y1653"/>
  <c r="Z1653" s="1"/>
  <c r="AB1652"/>
  <c r="AA1652"/>
  <c r="X1655" l="1"/>
  <c r="Y1654"/>
  <c r="Z1654" s="1"/>
  <c r="AB1653"/>
  <c r="AA1653"/>
  <c r="X1656" l="1"/>
  <c r="Y1655"/>
  <c r="Z1655" s="1"/>
  <c r="AB1654"/>
  <c r="AA1654"/>
  <c r="X1657" l="1"/>
  <c r="Y1656"/>
  <c r="Z1656" s="1"/>
  <c r="AB1655"/>
  <c r="AA1655"/>
  <c r="X1658" l="1"/>
  <c r="Y1657"/>
  <c r="Z1657" s="1"/>
  <c r="AB1656"/>
  <c r="AA1656"/>
  <c r="X1659" l="1"/>
  <c r="Y1658"/>
  <c r="Z1658" s="1"/>
  <c r="AB1657"/>
  <c r="AA1657"/>
  <c r="X1660" l="1"/>
  <c r="Y1659"/>
  <c r="Z1659" s="1"/>
  <c r="AB1658"/>
  <c r="AA1658"/>
  <c r="X1661" l="1"/>
  <c r="Y1660"/>
  <c r="Z1660" s="1"/>
  <c r="AB1659"/>
  <c r="AA1659"/>
  <c r="X1662" l="1"/>
  <c r="Y1661"/>
  <c r="Z1661" s="1"/>
  <c r="AB1660"/>
  <c r="AA1660"/>
  <c r="X1663" l="1"/>
  <c r="Y1662"/>
  <c r="Z1662" s="1"/>
  <c r="AB1661"/>
  <c r="AA1661"/>
  <c r="X1664" l="1"/>
  <c r="Y1663"/>
  <c r="Z1663" s="1"/>
  <c r="AB1662"/>
  <c r="AA1662"/>
  <c r="X1665" l="1"/>
  <c r="Y1664"/>
  <c r="Z1664" s="1"/>
  <c r="AB1663"/>
  <c r="AA1663"/>
  <c r="X1666" l="1"/>
  <c r="Y1665"/>
  <c r="Z1665" s="1"/>
  <c r="AB1664"/>
  <c r="AA1664"/>
  <c r="X1667" l="1"/>
  <c r="Y1666"/>
  <c r="Z1666" s="1"/>
  <c r="AB1665"/>
  <c r="AA1665"/>
  <c r="X1668" l="1"/>
  <c r="Y1667"/>
  <c r="Z1667" s="1"/>
  <c r="AB1666"/>
  <c r="AA1666"/>
  <c r="X1669" l="1"/>
  <c r="Y1668"/>
  <c r="Z1668" s="1"/>
  <c r="AB1667"/>
  <c r="AA1667"/>
  <c r="X1670" l="1"/>
  <c r="Y1669"/>
  <c r="Z1669" s="1"/>
  <c r="AB1668"/>
  <c r="AA1668"/>
  <c r="X1671" l="1"/>
  <c r="Y1670"/>
  <c r="Z1670" s="1"/>
  <c r="AB1669"/>
  <c r="AA1669"/>
  <c r="X1672" l="1"/>
  <c r="Y1671"/>
  <c r="Z1671" s="1"/>
  <c r="AB1670"/>
  <c r="AA1670"/>
  <c r="X1673" l="1"/>
  <c r="Y1672"/>
  <c r="Z1672" s="1"/>
  <c r="AB1671"/>
  <c r="AA1671"/>
  <c r="X1674" l="1"/>
  <c r="Y1673"/>
  <c r="Z1673" s="1"/>
  <c r="AB1672"/>
  <c r="AA1672"/>
  <c r="X1675" l="1"/>
  <c r="Y1674"/>
  <c r="Z1674" s="1"/>
  <c r="AB1673"/>
  <c r="AA1673"/>
  <c r="X1676" l="1"/>
  <c r="Y1675"/>
  <c r="Z1675" s="1"/>
  <c r="AB1674"/>
  <c r="AA1674"/>
  <c r="X1677" l="1"/>
  <c r="Y1676"/>
  <c r="Z1676" s="1"/>
  <c r="AB1675"/>
  <c r="AA1675"/>
  <c r="X1678" l="1"/>
  <c r="Y1677"/>
  <c r="Z1677" s="1"/>
  <c r="AB1676"/>
  <c r="AA1676"/>
  <c r="X1679" l="1"/>
  <c r="Y1678"/>
  <c r="Z1678" s="1"/>
  <c r="AB1677"/>
  <c r="AA1677"/>
  <c r="X1680" l="1"/>
  <c r="Y1679"/>
  <c r="Z1679" s="1"/>
  <c r="AB1678"/>
  <c r="AA1678"/>
  <c r="X1681" l="1"/>
  <c r="Y1680"/>
  <c r="Z1680" s="1"/>
  <c r="AB1679"/>
  <c r="AA1679"/>
  <c r="X1682" l="1"/>
  <c r="Y1681"/>
  <c r="Z1681" s="1"/>
  <c r="AB1680"/>
  <c r="AA1680"/>
  <c r="X1683" l="1"/>
  <c r="Y1682"/>
  <c r="Z1682" s="1"/>
  <c r="AB1681"/>
  <c r="AA1681"/>
  <c r="X1684" l="1"/>
  <c r="Y1683"/>
  <c r="Z1683" s="1"/>
  <c r="AB1682"/>
  <c r="AA1682"/>
  <c r="X1685" l="1"/>
  <c r="Y1684"/>
  <c r="Z1684" s="1"/>
  <c r="AB1683"/>
  <c r="AA1683"/>
  <c r="X1686" l="1"/>
  <c r="Y1685"/>
  <c r="Z1685" s="1"/>
  <c r="AB1684"/>
  <c r="AA1684"/>
  <c r="X1687" l="1"/>
  <c r="Y1686"/>
  <c r="Z1686" s="1"/>
  <c r="AB1685"/>
  <c r="AA1685"/>
  <c r="X1688" l="1"/>
  <c r="Y1687"/>
  <c r="Z1687" s="1"/>
  <c r="AB1686"/>
  <c r="AA1686"/>
  <c r="X1689" l="1"/>
  <c r="Y1688"/>
  <c r="Z1688" s="1"/>
  <c r="AB1687"/>
  <c r="AA1687"/>
  <c r="AB1688" l="1"/>
  <c r="AA1688"/>
  <c r="X1690"/>
  <c r="Y1689"/>
  <c r="Z1689" s="1"/>
  <c r="AB1689" l="1"/>
  <c r="AA1689"/>
  <c r="X1691"/>
  <c r="Y1690"/>
  <c r="Z1690" s="1"/>
  <c r="AB1690" l="1"/>
  <c r="AA1690"/>
  <c r="X1692"/>
  <c r="Y1691"/>
  <c r="Z1691" s="1"/>
  <c r="AB1691" l="1"/>
  <c r="AA1691"/>
  <c r="X1693"/>
  <c r="Y1692"/>
  <c r="Z1692" s="1"/>
  <c r="AB1692" l="1"/>
  <c r="AA1692"/>
  <c r="X1694"/>
  <c r="Y1693"/>
  <c r="Z1693" s="1"/>
  <c r="AB1693" l="1"/>
  <c r="AA1693"/>
  <c r="X1695"/>
  <c r="Y1694"/>
  <c r="Z1694" s="1"/>
  <c r="AB1694" l="1"/>
  <c r="AA1694"/>
  <c r="X1696"/>
  <c r="Y1695"/>
  <c r="Z1695" s="1"/>
  <c r="AB1695" l="1"/>
  <c r="AA1695"/>
  <c r="X1697"/>
  <c r="Y1696"/>
  <c r="Z1696" s="1"/>
  <c r="AB1696" l="1"/>
  <c r="AA1696"/>
  <c r="X1698"/>
  <c r="Y1697"/>
  <c r="Z1697" s="1"/>
  <c r="AB1697" l="1"/>
  <c r="AA1697"/>
  <c r="X1699"/>
  <c r="Y1698"/>
  <c r="Z1698" s="1"/>
  <c r="AB1698" l="1"/>
  <c r="AA1698"/>
  <c r="X1700"/>
  <c r="Y1699"/>
  <c r="Z1699" s="1"/>
  <c r="AA1699" l="1"/>
  <c r="AB1699"/>
  <c r="Y1700"/>
  <c r="Z1700" s="1"/>
  <c r="X1701"/>
  <c r="Y1701" l="1"/>
  <c r="Z1701" s="1"/>
  <c r="X1702"/>
  <c r="AA1700"/>
  <c r="AB1700"/>
  <c r="AA1701" l="1"/>
  <c r="AB1701"/>
  <c r="Y1702"/>
  <c r="Z1702" s="1"/>
  <c r="X1703"/>
  <c r="AA1702" l="1"/>
  <c r="AB1702"/>
  <c r="Y1703"/>
  <c r="Z1703" s="1"/>
  <c r="X1704"/>
  <c r="Y1704" l="1"/>
  <c r="Z1704" s="1"/>
  <c r="X1705"/>
  <c r="AA1703"/>
  <c r="AB1703"/>
  <c r="AA1704" l="1"/>
  <c r="AB1704"/>
  <c r="Y1705"/>
  <c r="Z1705" s="1"/>
  <c r="X1706"/>
  <c r="AA1705" l="1"/>
  <c r="AB1705"/>
  <c r="Y1706"/>
  <c r="Z1706" s="1"/>
  <c r="X1707"/>
  <c r="Y1707" l="1"/>
  <c r="Z1707" s="1"/>
  <c r="X1708"/>
  <c r="AA1706"/>
  <c r="AB1706"/>
  <c r="AA1707" l="1"/>
  <c r="AB1707"/>
  <c r="Y1708"/>
  <c r="Z1708" s="1"/>
  <c r="X1709"/>
  <c r="AA1708" l="1"/>
  <c r="AB1708"/>
  <c r="Y1709"/>
  <c r="Z1709" s="1"/>
  <c r="X1710"/>
  <c r="AA1709" l="1"/>
  <c r="AB1709"/>
  <c r="Y1710"/>
  <c r="Z1710" s="1"/>
  <c r="X1711"/>
  <c r="AA1710" l="1"/>
  <c r="AB1710"/>
  <c r="Y1711"/>
  <c r="Z1711" s="1"/>
  <c r="X1712"/>
  <c r="AA1711" l="1"/>
  <c r="AB1711"/>
  <c r="Y1712"/>
  <c r="Z1712" s="1"/>
  <c r="X1713"/>
  <c r="AA1712" l="1"/>
  <c r="AB1712"/>
  <c r="Y1713"/>
  <c r="Z1713" s="1"/>
  <c r="X1714"/>
  <c r="AA1713" l="1"/>
  <c r="AB1713"/>
  <c r="Y1714"/>
  <c r="Z1714" s="1"/>
  <c r="X1715"/>
  <c r="Y1715" l="1"/>
  <c r="Z1715" s="1"/>
  <c r="X1716"/>
  <c r="AA1714"/>
  <c r="AB1714"/>
  <c r="AA1715" l="1"/>
  <c r="AB1715"/>
  <c r="Y1716"/>
  <c r="Z1716" s="1"/>
  <c r="X1717"/>
  <c r="AA1716" l="1"/>
  <c r="AB1716"/>
  <c r="Y1717"/>
  <c r="Z1717" s="1"/>
  <c r="X1718"/>
  <c r="AA1717" l="1"/>
  <c r="AB1717"/>
  <c r="Y1718"/>
  <c r="Z1718" s="1"/>
  <c r="X1719"/>
  <c r="AA1718" l="1"/>
  <c r="AB1718"/>
  <c r="Y1719"/>
  <c r="Z1719" s="1"/>
  <c r="X1720"/>
  <c r="AA1719" l="1"/>
  <c r="AB1719"/>
  <c r="Y1720"/>
  <c r="Z1720" s="1"/>
  <c r="X1721"/>
  <c r="Y1721" l="1"/>
  <c r="Z1721" s="1"/>
  <c r="X1722"/>
  <c r="AA1720"/>
  <c r="AB1720"/>
  <c r="AA1721" l="1"/>
  <c r="AB1721"/>
  <c r="Y1722"/>
  <c r="Z1722" s="1"/>
  <c r="X1723"/>
  <c r="AA1722" l="1"/>
  <c r="AB1722"/>
  <c r="Y1723"/>
  <c r="Z1723" s="1"/>
  <c r="X1724"/>
  <c r="AA1723" l="1"/>
  <c r="AB1723"/>
  <c r="Y1724"/>
  <c r="Z1724" s="1"/>
  <c r="X1725"/>
  <c r="AA1724" l="1"/>
  <c r="AB1724"/>
  <c r="Y1725"/>
  <c r="Z1725" s="1"/>
  <c r="X1726"/>
  <c r="AA1725" l="1"/>
  <c r="AB1725"/>
  <c r="Y1726"/>
  <c r="Z1726" s="1"/>
  <c r="X1727"/>
  <c r="AA1726" l="1"/>
  <c r="AB1726"/>
  <c r="Y1727"/>
  <c r="Z1727" s="1"/>
  <c r="X1728"/>
  <c r="AA1727" l="1"/>
  <c r="AB1727"/>
  <c r="Y1728"/>
  <c r="Z1728" s="1"/>
  <c r="X1729"/>
  <c r="AA1728" l="1"/>
  <c r="AB1728"/>
  <c r="Y1729"/>
  <c r="Z1729" s="1"/>
  <c r="X1730"/>
  <c r="AA1729" l="1"/>
  <c r="AB1729"/>
  <c r="Y1730"/>
  <c r="Z1730" s="1"/>
  <c r="X1731"/>
  <c r="AA1730" l="1"/>
  <c r="AB1730"/>
  <c r="Y1731"/>
  <c r="Z1731" s="1"/>
  <c r="X1732"/>
  <c r="AA1731" l="1"/>
  <c r="AB1731"/>
  <c r="Y1732"/>
  <c r="Z1732" s="1"/>
  <c r="X1733"/>
  <c r="Y1733" l="1"/>
  <c r="Z1733" s="1"/>
  <c r="X1734"/>
  <c r="AA1732"/>
  <c r="AB1732"/>
  <c r="AA1733" l="1"/>
  <c r="AB1733"/>
  <c r="Y1734"/>
  <c r="Z1734" s="1"/>
  <c r="X1735"/>
  <c r="Y1735" l="1"/>
  <c r="Z1735" s="1"/>
  <c r="X1736"/>
  <c r="AA1734"/>
  <c r="AB1734"/>
  <c r="AA1735" l="1"/>
  <c r="AB1735"/>
  <c r="Y1736"/>
  <c r="Z1736" s="1"/>
  <c r="X1737"/>
  <c r="AA1736" l="1"/>
  <c r="AB1736"/>
  <c r="Y1737"/>
  <c r="Z1737" s="1"/>
  <c r="X1738"/>
  <c r="AA1737" l="1"/>
  <c r="AB1737"/>
  <c r="Y1738"/>
  <c r="Z1738" s="1"/>
  <c r="X1739"/>
  <c r="AA1738" l="1"/>
  <c r="AB1738"/>
  <c r="Y1739"/>
  <c r="Z1739" s="1"/>
  <c r="X1740"/>
  <c r="AA1739" l="1"/>
  <c r="AB1739"/>
  <c r="Y1740"/>
  <c r="Z1740" s="1"/>
  <c r="X1741"/>
  <c r="AA1740" l="1"/>
  <c r="AB1740"/>
  <c r="Y1741"/>
  <c r="Z1741" s="1"/>
  <c r="X1742"/>
  <c r="AA1741" l="1"/>
  <c r="AB1741"/>
  <c r="Y1742"/>
  <c r="Z1742" s="1"/>
  <c r="X1743"/>
  <c r="AA1742" l="1"/>
  <c r="AB1742"/>
  <c r="Y1743"/>
  <c r="Z1743" s="1"/>
  <c r="X1744"/>
  <c r="AA1743" l="1"/>
  <c r="AB1743"/>
  <c r="Y1744"/>
  <c r="Z1744" s="1"/>
  <c r="X1745"/>
  <c r="AA1744" l="1"/>
  <c r="AB1744"/>
  <c r="Y1745"/>
  <c r="Z1745" s="1"/>
  <c r="X1746"/>
  <c r="AA1745" l="1"/>
  <c r="AB1745"/>
  <c r="Y1746"/>
  <c r="Z1746" s="1"/>
  <c r="X1747"/>
  <c r="AA1746" l="1"/>
  <c r="AB1746"/>
  <c r="Y1747"/>
  <c r="Z1747" s="1"/>
  <c r="X1748"/>
  <c r="AA1747" l="1"/>
  <c r="AB1747"/>
  <c r="Y1748"/>
  <c r="Z1748" s="1"/>
  <c r="X1749"/>
  <c r="AA1748" l="1"/>
  <c r="AB1748"/>
  <c r="Y1749"/>
  <c r="Z1749" s="1"/>
  <c r="X1750"/>
  <c r="AA1749" l="1"/>
  <c r="AB1749"/>
  <c r="Y1750"/>
  <c r="Z1750" s="1"/>
  <c r="X1751"/>
  <c r="AA1750" l="1"/>
  <c r="AB1750"/>
  <c r="Y1751"/>
  <c r="Z1751" s="1"/>
  <c r="X1752"/>
  <c r="AA1751" l="1"/>
  <c r="AB1751"/>
  <c r="Y1752"/>
  <c r="Z1752" s="1"/>
  <c r="X1753"/>
  <c r="AA1752" l="1"/>
  <c r="AB1752"/>
  <c r="Y1753"/>
  <c r="Z1753" s="1"/>
  <c r="X1754"/>
  <c r="Y1754" l="1"/>
  <c r="Z1754" s="1"/>
  <c r="X1755"/>
  <c r="AA1753"/>
  <c r="AB1753"/>
  <c r="Y1755" l="1"/>
  <c r="Z1755" s="1"/>
  <c r="X1756"/>
  <c r="AA1754"/>
  <c r="AB1754"/>
  <c r="AA1755" l="1"/>
  <c r="AB1755"/>
  <c r="Y1756"/>
  <c r="Z1756" s="1"/>
  <c r="X1757"/>
  <c r="AA1756" l="1"/>
  <c r="AB1756"/>
  <c r="Y1757"/>
  <c r="Z1757" s="1"/>
  <c r="X1758"/>
  <c r="AA1757" l="1"/>
  <c r="AB1757"/>
  <c r="Y1758"/>
  <c r="Z1758" s="1"/>
  <c r="X1759"/>
  <c r="AA1758" l="1"/>
  <c r="AB1758"/>
  <c r="Y1759"/>
  <c r="Z1759" s="1"/>
  <c r="X1760"/>
  <c r="AA1759" l="1"/>
  <c r="AB1759"/>
  <c r="Y1760"/>
  <c r="Z1760" s="1"/>
  <c r="X1761"/>
  <c r="AA1760" l="1"/>
  <c r="AB1760"/>
  <c r="Y1761"/>
  <c r="Z1761" s="1"/>
  <c r="X1762"/>
  <c r="AA1761" l="1"/>
  <c r="AB1761"/>
  <c r="Y1762"/>
  <c r="Z1762" s="1"/>
  <c r="X1763"/>
  <c r="AA1762" l="1"/>
  <c r="AB1762"/>
  <c r="Y1763"/>
  <c r="Z1763" s="1"/>
  <c r="X1764"/>
  <c r="AA1763" l="1"/>
  <c r="AB1763"/>
  <c r="Y1764"/>
  <c r="Z1764" s="1"/>
  <c r="X1765"/>
  <c r="AA1764" l="1"/>
  <c r="AB1764"/>
  <c r="Y1765"/>
  <c r="Z1765" s="1"/>
  <c r="X1766"/>
  <c r="AA1765" l="1"/>
  <c r="AB1765"/>
  <c r="Y1766"/>
  <c r="Z1766" s="1"/>
  <c r="X1767"/>
  <c r="AA1766" l="1"/>
  <c r="AB1766"/>
  <c r="Y1767"/>
  <c r="Z1767" s="1"/>
  <c r="X1768"/>
  <c r="AA1767" l="1"/>
  <c r="AB1767"/>
  <c r="Y1768"/>
  <c r="Z1768" s="1"/>
  <c r="X1769"/>
  <c r="AA1768" l="1"/>
  <c r="AB1768"/>
  <c r="Y1769"/>
  <c r="Z1769" s="1"/>
  <c r="X1770"/>
  <c r="AA1769" l="1"/>
  <c r="AB1769"/>
  <c r="Y1770"/>
  <c r="Z1770" s="1"/>
  <c r="X1771"/>
  <c r="AA1770" l="1"/>
  <c r="AB1770"/>
  <c r="Y1771"/>
  <c r="Z1771" s="1"/>
  <c r="X1772"/>
  <c r="AA1771" l="1"/>
  <c r="AB1771"/>
  <c r="Y1772"/>
  <c r="Z1772" s="1"/>
  <c r="X1773"/>
  <c r="AA1772" l="1"/>
  <c r="AB1772"/>
  <c r="Y1773"/>
  <c r="Z1773" s="1"/>
  <c r="X1774"/>
  <c r="AA1773" l="1"/>
  <c r="AB1773"/>
  <c r="Y1774"/>
  <c r="Z1774" s="1"/>
  <c r="X1775"/>
  <c r="AA1774" l="1"/>
  <c r="AB1774"/>
  <c r="Y1775"/>
  <c r="Z1775" s="1"/>
  <c r="X1776"/>
  <c r="AA1775" l="1"/>
  <c r="AB1775"/>
  <c r="Y1776"/>
  <c r="Z1776" s="1"/>
  <c r="X1777"/>
  <c r="AA1776" l="1"/>
  <c r="AB1776"/>
  <c r="Y1777"/>
  <c r="Z1777" s="1"/>
  <c r="X1778"/>
  <c r="Y1778" l="1"/>
  <c r="Z1778" s="1"/>
  <c r="X1779"/>
  <c r="AA1777"/>
  <c r="AB1777"/>
  <c r="AA1778" l="1"/>
  <c r="AB1778"/>
  <c r="Y1779"/>
  <c r="Z1779" s="1"/>
  <c r="X1780"/>
  <c r="AA1779" l="1"/>
  <c r="AB1779"/>
  <c r="Y1780"/>
  <c r="Z1780" s="1"/>
  <c r="X1781"/>
  <c r="AA1780" l="1"/>
  <c r="AB1780"/>
  <c r="Y1781"/>
  <c r="Z1781" s="1"/>
  <c r="X1782"/>
  <c r="AA1781" l="1"/>
  <c r="AB1781"/>
  <c r="Y1782"/>
  <c r="Z1782" s="1"/>
  <c r="X1783"/>
  <c r="AA1782" l="1"/>
  <c r="AB1782"/>
  <c r="Y1783"/>
  <c r="Z1783" s="1"/>
  <c r="X1784"/>
  <c r="AA1783" l="1"/>
  <c r="AB1783"/>
  <c r="Y1784"/>
  <c r="Z1784" s="1"/>
  <c r="X1785"/>
  <c r="AA1784" l="1"/>
  <c r="AB1784"/>
  <c r="Y1785"/>
  <c r="Z1785" s="1"/>
  <c r="X1786"/>
  <c r="AA1785" l="1"/>
  <c r="AB1785"/>
  <c r="Y1786"/>
  <c r="Z1786" s="1"/>
  <c r="X1787"/>
  <c r="AA1786" l="1"/>
  <c r="AB1786"/>
  <c r="Y1787"/>
  <c r="Z1787" s="1"/>
  <c r="X1788"/>
  <c r="AA1787" l="1"/>
  <c r="AB1787"/>
  <c r="Y1788"/>
  <c r="Z1788" s="1"/>
  <c r="X1789"/>
  <c r="AA1788" l="1"/>
  <c r="AB1788"/>
  <c r="Y1789"/>
  <c r="Z1789" s="1"/>
  <c r="X1790"/>
  <c r="AA1789" l="1"/>
  <c r="AB1789"/>
  <c r="Y1790"/>
  <c r="Z1790" s="1"/>
  <c r="X1791"/>
  <c r="AA1790" l="1"/>
  <c r="AB1790"/>
  <c r="Y1791"/>
  <c r="Z1791" s="1"/>
  <c r="X1792"/>
  <c r="AA1791" l="1"/>
  <c r="AB1791"/>
  <c r="Y1792"/>
  <c r="Z1792" s="1"/>
  <c r="X1793"/>
  <c r="AA1792" l="1"/>
  <c r="AB1792"/>
  <c r="Y1793"/>
  <c r="Z1793" s="1"/>
  <c r="X1794"/>
  <c r="AA1793" l="1"/>
  <c r="AB1793"/>
  <c r="Y1794"/>
  <c r="Z1794" s="1"/>
  <c r="X1795"/>
  <c r="AA1794" l="1"/>
  <c r="AB1794"/>
  <c r="Y1795"/>
  <c r="Z1795" s="1"/>
  <c r="X1796"/>
  <c r="AA1795" l="1"/>
  <c r="AB1795"/>
  <c r="Y1796"/>
  <c r="Z1796" s="1"/>
  <c r="X1797"/>
  <c r="AA1796" l="1"/>
  <c r="AB1796"/>
  <c r="Y1797"/>
  <c r="Z1797" s="1"/>
  <c r="X1798"/>
  <c r="AA1797" l="1"/>
  <c r="AB1797"/>
  <c r="Y1798"/>
  <c r="Z1798" s="1"/>
  <c r="X1799"/>
  <c r="AA1798" l="1"/>
  <c r="AB1798"/>
  <c r="Y1799"/>
  <c r="Z1799" s="1"/>
  <c r="X1800"/>
  <c r="AA1799" l="1"/>
  <c r="AB1799"/>
  <c r="Y1800"/>
  <c r="Z1800" s="1"/>
  <c r="X1801"/>
  <c r="AA1800" l="1"/>
  <c r="AB1800"/>
  <c r="Y1801"/>
  <c r="Z1801" s="1"/>
  <c r="X1802"/>
  <c r="AA1801" l="1"/>
  <c r="AB1801"/>
  <c r="Y1802"/>
  <c r="Z1802" s="1"/>
  <c r="X1803"/>
  <c r="AA1802" l="1"/>
  <c r="AB1802"/>
  <c r="Y1803"/>
  <c r="Z1803" s="1"/>
  <c r="X1804"/>
  <c r="AA1803" l="1"/>
  <c r="AB1803"/>
  <c r="Y1804"/>
  <c r="Z1804" s="1"/>
  <c r="X1805"/>
  <c r="AA1804" l="1"/>
  <c r="AB1804"/>
  <c r="Y1805"/>
  <c r="Z1805" s="1"/>
  <c r="X1806"/>
  <c r="AA1805" l="1"/>
  <c r="AB1805"/>
  <c r="Y1806"/>
  <c r="Z1806" s="1"/>
  <c r="X1807"/>
  <c r="AA1806" l="1"/>
  <c r="AB1806"/>
  <c r="Y1807"/>
  <c r="Z1807" s="1"/>
  <c r="X1808"/>
  <c r="Y1808" l="1"/>
  <c r="Z1808" s="1"/>
  <c r="X1809"/>
  <c r="AA1807"/>
  <c r="AB1807"/>
  <c r="AA1808" l="1"/>
  <c r="AB1808"/>
  <c r="Y1809"/>
  <c r="Z1809" s="1"/>
  <c r="X1810"/>
  <c r="AA1809" l="1"/>
  <c r="AB1809"/>
  <c r="Y1810"/>
  <c r="Z1810" s="1"/>
  <c r="X1811"/>
  <c r="AA1810" l="1"/>
  <c r="AB1810"/>
  <c r="Y1811"/>
  <c r="Z1811" s="1"/>
  <c r="X1812"/>
  <c r="AA1811" l="1"/>
  <c r="AB1811"/>
  <c r="Y1812"/>
  <c r="Z1812" s="1"/>
  <c r="X1813"/>
  <c r="AA1812" l="1"/>
  <c r="AB1812"/>
  <c r="Y1813"/>
  <c r="Z1813" s="1"/>
  <c r="X1814"/>
  <c r="AA1813" l="1"/>
  <c r="AB1813"/>
  <c r="Y1814"/>
  <c r="Z1814" s="1"/>
  <c r="X1815"/>
  <c r="AA1814" l="1"/>
  <c r="AB1814"/>
  <c r="Y1815"/>
  <c r="Z1815" s="1"/>
  <c r="X1816"/>
  <c r="AA1815" l="1"/>
  <c r="AB1815"/>
  <c r="Y1816"/>
  <c r="Z1816" s="1"/>
  <c r="X1817"/>
  <c r="AA1816" l="1"/>
  <c r="AB1816"/>
  <c r="Y1817"/>
  <c r="Z1817" s="1"/>
  <c r="X1818"/>
  <c r="AA1817" l="1"/>
  <c r="AB1817"/>
  <c r="Y1818"/>
  <c r="Z1818" s="1"/>
  <c r="X1819"/>
  <c r="AA1818" l="1"/>
  <c r="AB1818"/>
  <c r="Y1819"/>
  <c r="Z1819" s="1"/>
  <c r="X1820"/>
  <c r="AA1819" l="1"/>
  <c r="AB1819"/>
  <c r="Y1820"/>
  <c r="Z1820" s="1"/>
  <c r="X1821"/>
  <c r="AA1820" l="1"/>
  <c r="AB1820"/>
  <c r="Y1821"/>
  <c r="Z1821" s="1"/>
  <c r="X1822"/>
  <c r="AA1821" l="1"/>
  <c r="AB1821"/>
  <c r="Y1822"/>
  <c r="Z1822" s="1"/>
  <c r="X1823"/>
  <c r="AA1822" l="1"/>
  <c r="AB1822"/>
  <c r="Y1823"/>
  <c r="Z1823" s="1"/>
  <c r="X1824"/>
  <c r="Y1824" l="1"/>
  <c r="Z1824" s="1"/>
  <c r="X1825"/>
  <c r="AA1823"/>
  <c r="AB1823"/>
  <c r="AA1824" l="1"/>
  <c r="AB1824"/>
  <c r="Y1825"/>
  <c r="Z1825" s="1"/>
  <c r="X1826"/>
  <c r="AA1825" l="1"/>
  <c r="AB1825"/>
  <c r="Y1826"/>
  <c r="Z1826" s="1"/>
  <c r="X1827"/>
  <c r="AA1826" l="1"/>
  <c r="AB1826"/>
  <c r="Y1827"/>
  <c r="Z1827" s="1"/>
  <c r="X1828"/>
  <c r="AA1827" l="1"/>
  <c r="AB1827"/>
  <c r="Y1828"/>
  <c r="Z1828" s="1"/>
  <c r="X1829"/>
  <c r="AA1828" l="1"/>
  <c r="AB1828"/>
  <c r="Y1829"/>
  <c r="Z1829" s="1"/>
  <c r="X1830"/>
  <c r="AA1829" l="1"/>
  <c r="AB1829"/>
  <c r="Y1830"/>
  <c r="Z1830" s="1"/>
  <c r="X1831"/>
  <c r="AA1830" l="1"/>
  <c r="AB1830"/>
  <c r="Y1831"/>
  <c r="Z1831" s="1"/>
  <c r="X1832"/>
  <c r="AA1831" l="1"/>
  <c r="AB1831"/>
  <c r="Y1832"/>
  <c r="Z1832" s="1"/>
  <c r="X1833"/>
  <c r="AA1832" l="1"/>
  <c r="AB1832"/>
  <c r="Y1833"/>
  <c r="Z1833" s="1"/>
  <c r="X1834"/>
  <c r="AA1833" l="1"/>
  <c r="AB1833"/>
  <c r="Y1834"/>
  <c r="Z1834" s="1"/>
  <c r="X1835"/>
  <c r="Y1835" l="1"/>
  <c r="Z1835" s="1"/>
  <c r="X1836"/>
  <c r="AA1834"/>
  <c r="AB1834"/>
  <c r="AA1835" l="1"/>
  <c r="AB1835"/>
  <c r="Y1836"/>
  <c r="Z1836" s="1"/>
  <c r="X1837"/>
  <c r="AA1836" l="1"/>
  <c r="AB1836"/>
  <c r="Y1837"/>
  <c r="Z1837" s="1"/>
  <c r="X1838"/>
  <c r="AA1837" l="1"/>
  <c r="AB1837"/>
  <c r="Y1838"/>
  <c r="Z1838" s="1"/>
  <c r="X1839"/>
  <c r="AA1838" l="1"/>
  <c r="AB1838"/>
  <c r="Y1839"/>
  <c r="Z1839" s="1"/>
  <c r="X1840"/>
  <c r="Y1840" l="1"/>
  <c r="Z1840" s="1"/>
  <c r="X1841"/>
  <c r="AA1839"/>
  <c r="AB1839"/>
  <c r="Y1841" l="1"/>
  <c r="Z1841" s="1"/>
  <c r="X1842"/>
  <c r="AA1840"/>
  <c r="AB1840"/>
  <c r="AA1841" l="1"/>
  <c r="AB1841"/>
  <c r="Y1842"/>
  <c r="Z1842" s="1"/>
  <c r="X1843"/>
  <c r="AA1842" l="1"/>
  <c r="AB1842"/>
  <c r="Y1843"/>
  <c r="Z1843" s="1"/>
  <c r="X1844"/>
  <c r="AA1843" l="1"/>
  <c r="AB1843"/>
  <c r="Y1844"/>
  <c r="Z1844" s="1"/>
  <c r="X1845"/>
  <c r="AA1844" l="1"/>
  <c r="AB1844"/>
  <c r="Y1845"/>
  <c r="Z1845" s="1"/>
  <c r="X1846"/>
  <c r="AA1845" l="1"/>
  <c r="AB1845"/>
  <c r="Y1846"/>
  <c r="Z1846" s="1"/>
  <c r="X1847"/>
  <c r="AA1846" l="1"/>
  <c r="AB1846"/>
  <c r="Y1847"/>
  <c r="Z1847" s="1"/>
  <c r="X1848"/>
  <c r="Y1848" l="1"/>
  <c r="Z1848" s="1"/>
  <c r="X1849"/>
  <c r="AA1847"/>
  <c r="AB1847"/>
  <c r="AA1848" l="1"/>
  <c r="AB1848"/>
  <c r="Y1849"/>
  <c r="Z1849" s="1"/>
  <c r="X1850"/>
  <c r="AA1849" l="1"/>
  <c r="AB1849"/>
  <c r="Y1850"/>
  <c r="Z1850" s="1"/>
  <c r="X1851"/>
  <c r="AA1850" l="1"/>
  <c r="AB1850"/>
  <c r="Y1851"/>
  <c r="Z1851" s="1"/>
  <c r="X1852"/>
  <c r="AA1851" l="1"/>
  <c r="AB1851"/>
  <c r="Y1852"/>
  <c r="Z1852" s="1"/>
  <c r="X1853"/>
  <c r="AA1852" l="1"/>
  <c r="AB1852"/>
  <c r="Y1853"/>
  <c r="Z1853" s="1"/>
  <c r="X1854"/>
  <c r="AA1853" l="1"/>
  <c r="AB1853"/>
  <c r="Y1854"/>
  <c r="Z1854" s="1"/>
  <c r="X1855"/>
  <c r="AA1854" l="1"/>
  <c r="AB1854"/>
  <c r="Y1855"/>
  <c r="Z1855" s="1"/>
  <c r="X1856"/>
  <c r="AA1855" l="1"/>
  <c r="AB1855"/>
  <c r="Y1856"/>
  <c r="Z1856" s="1"/>
  <c r="X1857"/>
  <c r="AA1856" l="1"/>
  <c r="AB1856"/>
  <c r="Y1857"/>
  <c r="Z1857" s="1"/>
  <c r="X1858"/>
  <c r="AA1857" l="1"/>
  <c r="AB1857"/>
  <c r="Y1858"/>
  <c r="Z1858" s="1"/>
  <c r="X1859"/>
  <c r="AA1858" l="1"/>
  <c r="AB1858"/>
  <c r="Y1859"/>
  <c r="Z1859" s="1"/>
  <c r="X1860"/>
  <c r="AA1859" l="1"/>
  <c r="AB1859"/>
  <c r="Y1860"/>
  <c r="Z1860" s="1"/>
  <c r="X1861"/>
  <c r="AA1860" l="1"/>
  <c r="AB1860"/>
  <c r="Y1861"/>
  <c r="Z1861" s="1"/>
  <c r="X1862"/>
  <c r="AA1861" l="1"/>
  <c r="AB1861"/>
  <c r="Y1862"/>
  <c r="Z1862" s="1"/>
  <c r="X1863"/>
  <c r="AA1862" l="1"/>
  <c r="AB1862"/>
  <c r="Y1863"/>
  <c r="Z1863" s="1"/>
  <c r="X1864"/>
  <c r="AA1863" l="1"/>
  <c r="AB1863"/>
  <c r="Y1864"/>
  <c r="Z1864" s="1"/>
  <c r="X1865"/>
  <c r="AA1864" l="1"/>
  <c r="AB1864"/>
  <c r="Y1865"/>
  <c r="Z1865" s="1"/>
  <c r="X1866"/>
  <c r="AA1865" l="1"/>
  <c r="AB1865"/>
  <c r="Y1866"/>
  <c r="Z1866" s="1"/>
  <c r="X1867"/>
  <c r="AA1866" l="1"/>
  <c r="AB1866"/>
  <c r="Y1867"/>
  <c r="Z1867" s="1"/>
  <c r="X1868"/>
  <c r="AA1867" l="1"/>
  <c r="AB1867"/>
  <c r="Y1868"/>
  <c r="Z1868" s="1"/>
  <c r="X1869"/>
  <c r="AA1868" l="1"/>
  <c r="AB1868"/>
  <c r="Y1869"/>
  <c r="Z1869" s="1"/>
  <c r="X1870"/>
  <c r="AA1869" l="1"/>
  <c r="AB1869"/>
  <c r="Y1870"/>
  <c r="Z1870" s="1"/>
  <c r="X1871"/>
  <c r="AA1870" l="1"/>
  <c r="AB1870"/>
  <c r="Y1871"/>
  <c r="Z1871" s="1"/>
  <c r="X1872"/>
  <c r="AA1871" l="1"/>
  <c r="AB1871"/>
  <c r="Y1872"/>
  <c r="Z1872" s="1"/>
  <c r="X1873"/>
  <c r="AA1872" l="1"/>
  <c r="AB1872"/>
  <c r="Y1873"/>
  <c r="Z1873" s="1"/>
  <c r="X1874"/>
  <c r="AA1873" l="1"/>
  <c r="AB1873"/>
  <c r="Y1874"/>
  <c r="Z1874" s="1"/>
  <c r="X1875"/>
  <c r="AA1874" l="1"/>
  <c r="AB1874"/>
  <c r="Y1875"/>
  <c r="Z1875" s="1"/>
  <c r="X1876"/>
  <c r="AA1875" l="1"/>
  <c r="AB1875"/>
  <c r="Y1876"/>
  <c r="Z1876" s="1"/>
  <c r="X1877"/>
  <c r="AA1876" l="1"/>
  <c r="AB1876"/>
  <c r="Y1877"/>
  <c r="Z1877" s="1"/>
  <c r="X1878"/>
  <c r="Y1878" l="1"/>
  <c r="Z1878" s="1"/>
  <c r="X1879"/>
  <c r="AA1877"/>
  <c r="AB1877"/>
  <c r="AA1878" l="1"/>
  <c r="AB1878"/>
  <c r="Y1879"/>
  <c r="Z1879" s="1"/>
  <c r="X1880"/>
  <c r="AA1879" l="1"/>
  <c r="AB1879"/>
  <c r="Y1880"/>
  <c r="Z1880" s="1"/>
  <c r="X1881"/>
  <c r="AA1880" l="1"/>
  <c r="AB1880"/>
  <c r="Y1881"/>
  <c r="Z1881" s="1"/>
  <c r="X1882"/>
  <c r="AA1881" l="1"/>
  <c r="AB1881"/>
  <c r="Y1882"/>
  <c r="Z1882" s="1"/>
  <c r="X1883"/>
  <c r="AA1882" l="1"/>
  <c r="AB1882"/>
  <c r="Y1883"/>
  <c r="Z1883" s="1"/>
  <c r="X1884"/>
  <c r="AA1883" l="1"/>
  <c r="AB1883"/>
  <c r="Y1884"/>
  <c r="Z1884" s="1"/>
  <c r="X1885"/>
  <c r="AA1884" l="1"/>
  <c r="AB1884"/>
  <c r="Y1885"/>
  <c r="Z1885" s="1"/>
  <c r="X1886"/>
  <c r="AA1885" l="1"/>
  <c r="AB1885"/>
  <c r="Y1886"/>
  <c r="Z1886" s="1"/>
  <c r="X1887"/>
  <c r="Y1887" l="1"/>
  <c r="Z1887" s="1"/>
  <c r="X1888"/>
  <c r="AA1886"/>
  <c r="AB1886"/>
  <c r="AA1887" l="1"/>
  <c r="AB1887"/>
  <c r="Y1888"/>
  <c r="Z1888" s="1"/>
  <c r="X1889"/>
  <c r="AA1888" l="1"/>
  <c r="AB1888"/>
  <c r="Y1889"/>
  <c r="Z1889" s="1"/>
  <c r="X1890"/>
  <c r="AA1889" l="1"/>
  <c r="AB1889"/>
  <c r="Y1890"/>
  <c r="Z1890" s="1"/>
  <c r="X1891"/>
  <c r="Y1891" l="1"/>
  <c r="Z1891" s="1"/>
  <c r="X1892"/>
  <c r="AA1890"/>
  <c r="AB1890"/>
  <c r="AA1891" l="1"/>
  <c r="AB1891"/>
  <c r="Y1892"/>
  <c r="Z1892" s="1"/>
  <c r="X1893"/>
  <c r="Y1893" l="1"/>
  <c r="Z1893" s="1"/>
  <c r="X1894"/>
  <c r="AA1892"/>
  <c r="AB1892"/>
  <c r="AA1893" l="1"/>
  <c r="AB1893"/>
  <c r="Y1894"/>
  <c r="Z1894" s="1"/>
  <c r="X1895"/>
  <c r="AA1894" l="1"/>
  <c r="AB1894"/>
  <c r="Y1895"/>
  <c r="Z1895" s="1"/>
  <c r="X1896"/>
  <c r="AA1895" l="1"/>
  <c r="AB1895"/>
  <c r="Y1896"/>
  <c r="Z1896" s="1"/>
  <c r="X1897"/>
  <c r="AA1896" l="1"/>
  <c r="AB1896"/>
  <c r="Y1897"/>
  <c r="Z1897" s="1"/>
  <c r="X1898"/>
  <c r="AA1897" l="1"/>
  <c r="AB1897"/>
  <c r="Y1898"/>
  <c r="Z1898" s="1"/>
  <c r="X1899"/>
  <c r="AA1898" l="1"/>
  <c r="AB1898"/>
  <c r="Y1899"/>
  <c r="Z1899" s="1"/>
  <c r="X1900"/>
  <c r="AA1899" l="1"/>
  <c r="AB1899"/>
  <c r="Y1900"/>
  <c r="Z1900" s="1"/>
  <c r="X1901"/>
  <c r="AA1900" l="1"/>
  <c r="AB1900"/>
  <c r="Y1901"/>
  <c r="Z1901" s="1"/>
  <c r="X1902"/>
  <c r="AA1901" l="1"/>
  <c r="AB1901"/>
  <c r="Y1902"/>
  <c r="Z1902" s="1"/>
  <c r="X1903"/>
  <c r="AA1902" l="1"/>
  <c r="AB1902"/>
  <c r="Y1903"/>
  <c r="Z1903" s="1"/>
  <c r="X1904"/>
  <c r="AA1903" l="1"/>
  <c r="AB1903"/>
  <c r="Y1904"/>
  <c r="Z1904" s="1"/>
  <c r="X1905"/>
  <c r="AA1904" l="1"/>
  <c r="AB1904"/>
  <c r="Y1905"/>
  <c r="Z1905" s="1"/>
  <c r="X1906"/>
  <c r="AA1905" l="1"/>
  <c r="AB1905"/>
  <c r="Y1906"/>
  <c r="Z1906" s="1"/>
  <c r="X1907"/>
  <c r="Y1907" l="1"/>
  <c r="Z1907" s="1"/>
  <c r="X1908"/>
  <c r="AA1906"/>
  <c r="AB1906"/>
  <c r="AA1907" l="1"/>
  <c r="AB1907"/>
  <c r="Y1908"/>
  <c r="Z1908" s="1"/>
  <c r="X1909"/>
  <c r="AA1908" l="1"/>
  <c r="AB1908"/>
  <c r="Y1909"/>
  <c r="Z1909" s="1"/>
  <c r="X1910"/>
  <c r="AA1909" l="1"/>
  <c r="AB1909"/>
  <c r="Y1910"/>
  <c r="Z1910" s="1"/>
  <c r="X1911"/>
  <c r="AA1910" l="1"/>
  <c r="AB1910"/>
  <c r="Y1911"/>
  <c r="Z1911" s="1"/>
  <c r="X1912"/>
  <c r="AA1911" l="1"/>
  <c r="AB1911"/>
  <c r="Y1912"/>
  <c r="Z1912" s="1"/>
  <c r="X1913"/>
  <c r="AA1912" l="1"/>
  <c r="AB1912"/>
  <c r="Y1913"/>
  <c r="Z1913" s="1"/>
  <c r="X1914"/>
  <c r="AA1913" l="1"/>
  <c r="AB1913"/>
  <c r="Y1914"/>
  <c r="Z1914" s="1"/>
  <c r="X1915"/>
  <c r="AA1914" l="1"/>
  <c r="AB1914"/>
  <c r="Y1915"/>
  <c r="Z1915" s="1"/>
  <c r="X1916"/>
  <c r="AA1915" l="1"/>
  <c r="AB1915"/>
  <c r="Y1916"/>
  <c r="Z1916" s="1"/>
  <c r="X1917"/>
  <c r="AA1916" l="1"/>
  <c r="AB1916"/>
  <c r="Y1917"/>
  <c r="Z1917" s="1"/>
  <c r="X1918"/>
  <c r="Y1918" l="1"/>
  <c r="Z1918" s="1"/>
  <c r="X1919"/>
  <c r="AA1917"/>
  <c r="AB1917"/>
  <c r="AA1918" l="1"/>
  <c r="AB1918"/>
  <c r="Y1919"/>
  <c r="Z1919" s="1"/>
  <c r="X1920"/>
  <c r="AA1919" l="1"/>
  <c r="AB1919"/>
  <c r="Y1920"/>
  <c r="Z1920" s="1"/>
  <c r="X1921"/>
  <c r="AA1920" l="1"/>
  <c r="AB1920"/>
  <c r="Y1921"/>
  <c r="Z1921" s="1"/>
  <c r="X1922"/>
  <c r="AA1921" l="1"/>
  <c r="AB1921"/>
  <c r="Y1922"/>
  <c r="Z1922" s="1"/>
  <c r="X1923"/>
  <c r="AA1922" l="1"/>
  <c r="AB1922"/>
  <c r="Y1923"/>
  <c r="Z1923" s="1"/>
  <c r="X1924"/>
  <c r="AA1923" l="1"/>
  <c r="AB1923"/>
  <c r="Y1924"/>
  <c r="Z1924" s="1"/>
  <c r="X1925"/>
  <c r="Y1925" l="1"/>
  <c r="Z1925" s="1"/>
  <c r="X1926"/>
  <c r="AA1924"/>
  <c r="AB1924"/>
  <c r="AA1925" l="1"/>
  <c r="AB1925"/>
  <c r="Y1926"/>
  <c r="Z1926" s="1"/>
  <c r="X1927"/>
  <c r="AA1926" l="1"/>
  <c r="AB1926"/>
  <c r="Y1927"/>
  <c r="Z1927" s="1"/>
  <c r="X1928"/>
  <c r="AA1927" l="1"/>
  <c r="AB1927"/>
  <c r="Y1928"/>
  <c r="Z1928" s="1"/>
  <c r="X1929"/>
  <c r="AA1928" l="1"/>
  <c r="AB1928"/>
  <c r="Y1929"/>
  <c r="Z1929" s="1"/>
  <c r="X1930"/>
  <c r="AA1929" l="1"/>
  <c r="AB1929"/>
  <c r="Y1930"/>
  <c r="Z1930" s="1"/>
  <c r="X1931"/>
  <c r="AA1930" l="1"/>
  <c r="AB1930"/>
  <c r="Y1931"/>
  <c r="Z1931" s="1"/>
  <c r="X1932"/>
  <c r="AA1931" l="1"/>
  <c r="AB1931"/>
  <c r="Y1932"/>
  <c r="Z1932" s="1"/>
  <c r="X1933"/>
  <c r="AA1932" l="1"/>
  <c r="AB1932"/>
  <c r="Y1933"/>
  <c r="Z1933" s="1"/>
  <c r="X1934"/>
  <c r="AA1933" l="1"/>
  <c r="AB1933"/>
  <c r="Y1934"/>
  <c r="Z1934" s="1"/>
  <c r="X1935"/>
  <c r="AA1934" l="1"/>
  <c r="AB1934"/>
  <c r="Y1935"/>
  <c r="Z1935" s="1"/>
  <c r="X1936"/>
  <c r="AA1935" l="1"/>
  <c r="AB1935"/>
  <c r="Y1936"/>
  <c r="Z1936" s="1"/>
  <c r="X1937"/>
  <c r="AA1936" l="1"/>
  <c r="AB1936"/>
  <c r="Y1937"/>
  <c r="Z1937" s="1"/>
  <c r="X1938"/>
  <c r="AA1937" l="1"/>
  <c r="AB1937"/>
  <c r="Y1938"/>
  <c r="Z1938" s="1"/>
  <c r="X1939"/>
  <c r="AA1938" l="1"/>
  <c r="AB1938"/>
  <c r="Y1939"/>
  <c r="Z1939" s="1"/>
  <c r="X1940"/>
  <c r="AA1939" l="1"/>
  <c r="AB1939"/>
  <c r="Y1940"/>
  <c r="Z1940" s="1"/>
  <c r="X1941"/>
  <c r="AA1940" l="1"/>
  <c r="AB1940"/>
  <c r="Y1941"/>
  <c r="Z1941" s="1"/>
  <c r="X1942"/>
  <c r="AA1941" l="1"/>
  <c r="AB1941"/>
  <c r="Y1942"/>
  <c r="Z1942" s="1"/>
  <c r="X1943"/>
  <c r="AA1942" l="1"/>
  <c r="AB1942"/>
  <c r="Y1943"/>
  <c r="Z1943" s="1"/>
  <c r="X1944"/>
  <c r="AA1943" l="1"/>
  <c r="AB1943"/>
  <c r="Y1944"/>
  <c r="Z1944" s="1"/>
  <c r="X1945"/>
  <c r="AA1944" l="1"/>
  <c r="AB1944"/>
  <c r="Y1945"/>
  <c r="Z1945" s="1"/>
  <c r="X1946"/>
  <c r="AA1945" l="1"/>
  <c r="AB1945"/>
  <c r="Y1946"/>
  <c r="Z1946" s="1"/>
  <c r="X1947"/>
  <c r="AA1946" l="1"/>
  <c r="AB1946"/>
  <c r="Y1947"/>
  <c r="Z1947" s="1"/>
  <c r="X1948"/>
  <c r="AA1947" l="1"/>
  <c r="AB1947"/>
  <c r="Y1948"/>
  <c r="Z1948" s="1"/>
  <c r="X1949"/>
  <c r="AA1948" l="1"/>
  <c r="AB1948"/>
  <c r="Y1949"/>
  <c r="Z1949" s="1"/>
  <c r="X1950"/>
  <c r="AA1949" l="1"/>
  <c r="AB1949"/>
  <c r="Y1950"/>
  <c r="Z1950" s="1"/>
  <c r="X1951"/>
  <c r="AA1950" l="1"/>
  <c r="AB1950"/>
  <c r="Y1951"/>
  <c r="Z1951" s="1"/>
  <c r="X1952"/>
  <c r="AA1951" l="1"/>
  <c r="AB1951"/>
  <c r="Y1952"/>
  <c r="Z1952" s="1"/>
  <c r="X1953"/>
  <c r="AA1952" l="1"/>
  <c r="AB1952"/>
  <c r="Y1953"/>
  <c r="Z1953" s="1"/>
  <c r="X1954"/>
  <c r="AA1953" l="1"/>
  <c r="AB1953"/>
  <c r="Y1954"/>
  <c r="Z1954" s="1"/>
  <c r="X1955"/>
  <c r="AA1954" l="1"/>
  <c r="AB1954"/>
  <c r="Y1955"/>
  <c r="Z1955" s="1"/>
  <c r="X1956"/>
  <c r="AA1955" l="1"/>
  <c r="AB1955"/>
  <c r="Y1956"/>
  <c r="Z1956" s="1"/>
  <c r="X1957"/>
  <c r="AA1956" l="1"/>
  <c r="AB1956"/>
  <c r="Y1957"/>
  <c r="Z1957" s="1"/>
  <c r="X1958"/>
  <c r="AA1957" l="1"/>
  <c r="AB1957"/>
  <c r="Y1958"/>
  <c r="Z1958" s="1"/>
  <c r="X1959"/>
  <c r="AA1958" l="1"/>
  <c r="AB1958"/>
  <c r="Y1959"/>
  <c r="Z1959" s="1"/>
  <c r="X1960"/>
  <c r="AA1959" l="1"/>
  <c r="AB1959"/>
  <c r="Y1960"/>
  <c r="Z1960" s="1"/>
  <c r="X1961"/>
  <c r="AA1960" l="1"/>
  <c r="AB1960"/>
  <c r="Y1961"/>
  <c r="Z1961" s="1"/>
  <c r="X1962"/>
  <c r="AA1961" l="1"/>
  <c r="AB1961"/>
  <c r="Y1962"/>
  <c r="Z1962" s="1"/>
  <c r="X1963"/>
  <c r="AA1962" l="1"/>
  <c r="AB1962"/>
  <c r="Y1963"/>
  <c r="Z1963" s="1"/>
  <c r="X1964"/>
  <c r="AA1963" l="1"/>
  <c r="AB1963"/>
  <c r="Y1964"/>
  <c r="Z1964" s="1"/>
  <c r="X1965"/>
  <c r="AA1964" l="1"/>
  <c r="AB1964"/>
  <c r="Y1965"/>
  <c r="Z1965" s="1"/>
  <c r="X1966"/>
  <c r="AA1965" l="1"/>
  <c r="AB1965"/>
  <c r="Y1966"/>
  <c r="Z1966" s="1"/>
  <c r="X1967"/>
  <c r="AA1966" l="1"/>
  <c r="AB1966"/>
  <c r="Y1967"/>
  <c r="Z1967" s="1"/>
  <c r="X1968"/>
  <c r="AA1967" l="1"/>
  <c r="AB1967"/>
  <c r="Y1968"/>
  <c r="Z1968" s="1"/>
  <c r="X1969"/>
  <c r="AA1968" l="1"/>
  <c r="AB1968"/>
  <c r="Y1969"/>
  <c r="Z1969" s="1"/>
  <c r="X1970"/>
  <c r="AA1969" l="1"/>
  <c r="AB1969"/>
  <c r="Y1970"/>
  <c r="Z1970" s="1"/>
  <c r="X1971"/>
  <c r="AA1970" l="1"/>
  <c r="AB1970"/>
  <c r="Y1971"/>
  <c r="Z1971" s="1"/>
  <c r="X1972"/>
  <c r="AA1971" l="1"/>
  <c r="AB1971"/>
  <c r="Y1972"/>
  <c r="Z1972" s="1"/>
  <c r="X1973"/>
  <c r="AA1972" l="1"/>
  <c r="AB1972"/>
  <c r="Y1973"/>
  <c r="Z1973" s="1"/>
  <c r="X1974"/>
  <c r="AA1973" l="1"/>
  <c r="AB1973"/>
  <c r="Y1974"/>
  <c r="Z1974" s="1"/>
  <c r="X1975"/>
  <c r="AA1974" l="1"/>
  <c r="AB1974"/>
  <c r="Y1975"/>
  <c r="Z1975" s="1"/>
  <c r="X1976"/>
  <c r="AA1975" l="1"/>
  <c r="AB1975"/>
  <c r="Y1976"/>
  <c r="Z1976" s="1"/>
  <c r="X1977"/>
  <c r="AA1976" l="1"/>
  <c r="AB1976"/>
  <c r="Y1977"/>
  <c r="Z1977" s="1"/>
  <c r="X1978"/>
  <c r="AA1977" l="1"/>
  <c r="AB1977"/>
  <c r="Y1978"/>
  <c r="Z1978" s="1"/>
  <c r="X1979"/>
  <c r="AA1978" l="1"/>
  <c r="AB1978"/>
  <c r="Y1979"/>
  <c r="Z1979" s="1"/>
  <c r="X1980"/>
  <c r="AA1979" l="1"/>
  <c r="AB1979"/>
  <c r="Y1980"/>
  <c r="Z1980" s="1"/>
  <c r="X1981"/>
  <c r="AA1980" l="1"/>
  <c r="AB1980"/>
  <c r="Y1981"/>
  <c r="Z1981" s="1"/>
  <c r="X1982"/>
  <c r="AA1981" l="1"/>
  <c r="AB1981"/>
  <c r="Y1982"/>
  <c r="Z1982" s="1"/>
  <c r="X1983"/>
  <c r="AA1982" l="1"/>
  <c r="AB1982"/>
  <c r="Y1983"/>
  <c r="Z1983" s="1"/>
  <c r="X1984"/>
  <c r="AA1983" l="1"/>
  <c r="AB1983"/>
  <c r="Y1984"/>
  <c r="Z1984" s="1"/>
  <c r="X1985"/>
  <c r="AA1984" l="1"/>
  <c r="AB1984"/>
  <c r="Y1985"/>
  <c r="Z1985" s="1"/>
  <c r="X1986"/>
  <c r="AA1985" l="1"/>
  <c r="AB1985"/>
  <c r="Y1986"/>
  <c r="Z1986" s="1"/>
  <c r="X1987"/>
  <c r="AA1986" l="1"/>
  <c r="AB1986"/>
  <c r="Y1987"/>
  <c r="Z1987" s="1"/>
  <c r="X1988"/>
  <c r="AA1987" l="1"/>
  <c r="AB1987"/>
  <c r="Y1988"/>
  <c r="Z1988" s="1"/>
  <c r="X1989"/>
  <c r="AA1988" l="1"/>
  <c r="AB1988"/>
  <c r="Y1989"/>
  <c r="Z1989" s="1"/>
  <c r="X1990"/>
  <c r="AA1989" l="1"/>
  <c r="AB1989"/>
  <c r="Y1990"/>
  <c r="Z1990" s="1"/>
  <c r="X1991"/>
  <c r="AA1990" l="1"/>
  <c r="AB1990"/>
  <c r="Y1991"/>
  <c r="Z1991" s="1"/>
  <c r="X1992"/>
  <c r="AA1991" l="1"/>
  <c r="AB1991"/>
  <c r="Y1992"/>
  <c r="Z1992" s="1"/>
  <c r="X1993"/>
  <c r="AA1992" l="1"/>
  <c r="AB1992"/>
  <c r="Y1993"/>
  <c r="Z1993" s="1"/>
  <c r="X1994"/>
  <c r="AA1993" l="1"/>
  <c r="AB1993"/>
  <c r="Y1994"/>
  <c r="Z1994" s="1"/>
  <c r="X1995"/>
  <c r="AA1994" l="1"/>
  <c r="AB1994"/>
  <c r="Y1995"/>
  <c r="Z1995" s="1"/>
  <c r="X1996"/>
  <c r="AA1995" l="1"/>
  <c r="AB1995"/>
  <c r="Y1996"/>
  <c r="Z1996" s="1"/>
  <c r="X1997"/>
  <c r="AA1996" l="1"/>
  <c r="AB1996"/>
  <c r="Y1997"/>
  <c r="Z1997" s="1"/>
  <c r="X1998"/>
  <c r="AA1997" l="1"/>
  <c r="AB1997"/>
  <c r="Y1998"/>
  <c r="Z1998" s="1"/>
  <c r="X1999"/>
  <c r="AA1998" l="1"/>
  <c r="AB1998"/>
  <c r="Y1999"/>
  <c r="Z1999" s="1"/>
  <c r="X2000"/>
  <c r="AA1999" l="1"/>
  <c r="AB1999"/>
  <c r="Y2000"/>
  <c r="Z2000" s="1"/>
  <c r="X2001"/>
  <c r="AA2000" l="1"/>
  <c r="AB2000"/>
  <c r="Y2001"/>
  <c r="Z2001" s="1"/>
  <c r="X2002"/>
  <c r="AA2001" l="1"/>
  <c r="AB2001"/>
  <c r="Y2002"/>
  <c r="Z2002" s="1"/>
  <c r="X2003"/>
  <c r="AA2002" l="1"/>
  <c r="AB2002"/>
  <c r="Y2003"/>
  <c r="Z2003" s="1"/>
  <c r="X2004"/>
  <c r="AA2003" l="1"/>
  <c r="AB2003"/>
  <c r="Y2004"/>
  <c r="Z2004" s="1"/>
  <c r="X2005"/>
  <c r="AA2004" l="1"/>
  <c r="AB2004"/>
  <c r="Y2005"/>
  <c r="Z2005" s="1"/>
  <c r="X2006"/>
  <c r="AA2005" l="1"/>
  <c r="AB2005"/>
  <c r="Y2006"/>
  <c r="Z2006" s="1"/>
  <c r="X2007"/>
  <c r="AA2006" l="1"/>
  <c r="AB2006"/>
  <c r="Y2007"/>
  <c r="Z2007" s="1"/>
  <c r="X2008"/>
  <c r="AA2007" l="1"/>
  <c r="AB2007"/>
  <c r="Y2008"/>
  <c r="Z2008" s="1"/>
  <c r="X2009"/>
  <c r="AA2008" l="1"/>
  <c r="AB2008"/>
  <c r="Y2009"/>
  <c r="Z2009" s="1"/>
  <c r="X2010"/>
  <c r="AA2009" l="1"/>
  <c r="AB2009"/>
  <c r="Y2010"/>
  <c r="Z2010" s="1"/>
  <c r="X2011"/>
  <c r="AA2010" l="1"/>
  <c r="AB2010"/>
  <c r="Y2011"/>
  <c r="Z2011" s="1"/>
  <c r="X2012"/>
  <c r="AA2011" l="1"/>
  <c r="AB2011"/>
  <c r="Y2012"/>
  <c r="Z2012" s="1"/>
  <c r="X2013"/>
  <c r="AA2012" l="1"/>
  <c r="AB2012"/>
  <c r="Y2013"/>
  <c r="Z2013" s="1"/>
  <c r="X2014"/>
  <c r="AA2013" l="1"/>
  <c r="AB2013"/>
  <c r="Y2014"/>
  <c r="Z2014" s="1"/>
  <c r="X2015"/>
  <c r="AA2014" l="1"/>
  <c r="AB2014"/>
  <c r="Y2015"/>
  <c r="Z2015" s="1"/>
  <c r="X2016"/>
  <c r="AA2015" l="1"/>
  <c r="AB2015"/>
  <c r="Y2016"/>
  <c r="Z2016" s="1"/>
  <c r="X2017"/>
  <c r="AA2016" l="1"/>
  <c r="AB2016"/>
  <c r="Y2017"/>
  <c r="Z2017" s="1"/>
  <c r="X2018"/>
  <c r="AA2017" l="1"/>
  <c r="AB2017"/>
  <c r="Y2018"/>
  <c r="Z2018" s="1"/>
  <c r="X2019"/>
  <c r="AA2018" l="1"/>
  <c r="AB2018"/>
  <c r="Y2019"/>
  <c r="Z2019" s="1"/>
  <c r="X2020"/>
  <c r="AA2019" l="1"/>
  <c r="AB2019"/>
  <c r="Y2020"/>
  <c r="Z2020" s="1"/>
  <c r="X2021"/>
  <c r="AA2020" l="1"/>
  <c r="AB2020"/>
  <c r="Y2021"/>
  <c r="Z2021" s="1"/>
  <c r="X2022"/>
  <c r="AA2021" l="1"/>
  <c r="AB2021"/>
  <c r="Y2022"/>
  <c r="Z2022" s="1"/>
  <c r="X2023"/>
  <c r="AA2022" l="1"/>
  <c r="AB2022"/>
  <c r="Y2023"/>
  <c r="Z2023" s="1"/>
  <c r="X2024"/>
  <c r="AA2023" l="1"/>
  <c r="AB2023"/>
  <c r="Y2024"/>
  <c r="Z2024" s="1"/>
  <c r="X2025"/>
  <c r="AA2024" l="1"/>
  <c r="AB2024"/>
  <c r="Y2025"/>
  <c r="Z2025" s="1"/>
  <c r="X2026"/>
  <c r="AA2025" l="1"/>
  <c r="AB2025"/>
  <c r="Y2026"/>
  <c r="Z2026" s="1"/>
  <c r="X2027"/>
  <c r="AA2026" l="1"/>
  <c r="AB2026"/>
  <c r="Y2027"/>
  <c r="Z2027" s="1"/>
  <c r="X2028"/>
  <c r="AA2027" l="1"/>
  <c r="AB2027"/>
  <c r="Y2028"/>
  <c r="Z2028" s="1"/>
  <c r="X2029"/>
  <c r="AA2028" l="1"/>
  <c r="AB2028"/>
  <c r="Y2029"/>
  <c r="Z2029" s="1"/>
  <c r="X2030"/>
  <c r="AA2029" l="1"/>
  <c r="AB2029"/>
  <c r="Y2030"/>
  <c r="Z2030" s="1"/>
  <c r="X2031"/>
  <c r="AA2030" l="1"/>
  <c r="AB2030"/>
  <c r="Y2031"/>
  <c r="Z2031" s="1"/>
  <c r="X2032"/>
  <c r="AA2031" l="1"/>
  <c r="AB2031"/>
  <c r="Y2032"/>
  <c r="Z2032" s="1"/>
  <c r="X2033"/>
  <c r="AA2032" l="1"/>
  <c r="AB2032"/>
  <c r="Y2033"/>
  <c r="Z2033" s="1"/>
  <c r="X2034"/>
  <c r="AA2033" l="1"/>
  <c r="AB2033"/>
  <c r="Y2034"/>
  <c r="Z2034" s="1"/>
  <c r="X2035"/>
  <c r="AA2034" l="1"/>
  <c r="AB2034"/>
  <c r="Y2035"/>
  <c r="Z2035" s="1"/>
  <c r="X2036"/>
  <c r="AA2035" l="1"/>
  <c r="AB2035"/>
  <c r="Y2036"/>
  <c r="Z2036" s="1"/>
  <c r="X2037"/>
  <c r="AA2036" l="1"/>
  <c r="AB2036"/>
  <c r="Y2037"/>
  <c r="Z2037" s="1"/>
  <c r="X2038"/>
  <c r="AA2037" l="1"/>
  <c r="AB2037"/>
  <c r="Y2038"/>
  <c r="Z2038" s="1"/>
  <c r="X2039"/>
  <c r="AA2038" l="1"/>
  <c r="AB2038"/>
  <c r="Y2039"/>
  <c r="Z2039" s="1"/>
  <c r="X2040"/>
  <c r="AA2039" l="1"/>
  <c r="AB2039"/>
  <c r="Y2040"/>
  <c r="Z2040" s="1"/>
  <c r="X2041"/>
  <c r="AA2040" l="1"/>
  <c r="AB2040"/>
  <c r="Y2041"/>
  <c r="Z2041" s="1"/>
  <c r="X2042"/>
  <c r="AA2041" l="1"/>
  <c r="AB2041"/>
  <c r="Y2042"/>
  <c r="Z2042" s="1"/>
  <c r="X2043"/>
  <c r="AA2042" l="1"/>
  <c r="AB2042"/>
  <c r="Y2043"/>
  <c r="Z2043" s="1"/>
  <c r="X2044"/>
  <c r="AA2043" l="1"/>
  <c r="AB2043"/>
  <c r="Y2044"/>
  <c r="Z2044" s="1"/>
  <c r="X2045"/>
  <c r="AA2044" l="1"/>
  <c r="AB2044"/>
  <c r="Y2045"/>
  <c r="Z2045" s="1"/>
  <c r="X2046"/>
  <c r="AA2045" l="1"/>
  <c r="AB2045"/>
  <c r="Y2046"/>
  <c r="Z2046" s="1"/>
  <c r="X2047"/>
  <c r="AA2046" l="1"/>
  <c r="AB2046"/>
  <c r="Y2047"/>
  <c r="Z2047" s="1"/>
  <c r="X2048"/>
  <c r="AA2047" l="1"/>
  <c r="AB2047"/>
  <c r="Y2048"/>
  <c r="Z2048" s="1"/>
  <c r="X2049"/>
  <c r="AA2048" l="1"/>
  <c r="AB2048"/>
  <c r="Y2049"/>
  <c r="Z2049" s="1"/>
  <c r="X2050"/>
  <c r="AA2049" l="1"/>
  <c r="AB2049"/>
  <c r="Y2050"/>
  <c r="Z2050" s="1"/>
  <c r="X2051"/>
  <c r="AA2050" l="1"/>
  <c r="AB2050"/>
  <c r="Y2051"/>
  <c r="Z2051" s="1"/>
  <c r="X2052"/>
  <c r="AA2051" l="1"/>
  <c r="AB2051"/>
  <c r="Y2052"/>
  <c r="Z2052" s="1"/>
  <c r="X2053"/>
  <c r="AA2052" l="1"/>
  <c r="AB2052"/>
  <c r="Y2053"/>
  <c r="Z2053" s="1"/>
  <c r="X2054"/>
  <c r="AA2053" l="1"/>
  <c r="AB2053"/>
  <c r="Y2054"/>
  <c r="Z2054" s="1"/>
  <c r="X2055"/>
  <c r="AA2054" l="1"/>
  <c r="AB2054"/>
  <c r="Y2055"/>
  <c r="Z2055" s="1"/>
  <c r="X2056"/>
  <c r="AA2055" l="1"/>
  <c r="AB2055"/>
  <c r="Y2056"/>
  <c r="Z2056" s="1"/>
  <c r="X2057"/>
  <c r="AA2056" l="1"/>
  <c r="AB2056"/>
  <c r="Y2057"/>
  <c r="Z2057" s="1"/>
  <c r="X2058"/>
  <c r="AA2057" l="1"/>
  <c r="AB2057"/>
  <c r="Y2058"/>
  <c r="Z2058" s="1"/>
  <c r="X2059"/>
  <c r="AA2058" l="1"/>
  <c r="AB2058"/>
  <c r="Y2059"/>
  <c r="Z2059" s="1"/>
  <c r="X2060"/>
  <c r="AA2059" l="1"/>
  <c r="AB2059"/>
  <c r="Y2060"/>
  <c r="Z2060" s="1"/>
  <c r="X2061"/>
  <c r="AA2060" l="1"/>
  <c r="AB2060"/>
  <c r="Y2061"/>
  <c r="Z2061" s="1"/>
  <c r="X2062"/>
  <c r="AA2061" l="1"/>
  <c r="AB2061"/>
  <c r="Y2062"/>
  <c r="Z2062" s="1"/>
  <c r="X2063"/>
  <c r="AA2062" l="1"/>
  <c r="AB2062"/>
  <c r="Y2063"/>
  <c r="Z2063" s="1"/>
  <c r="X2064"/>
  <c r="AA2063" l="1"/>
  <c r="AB2063"/>
  <c r="Y2064"/>
  <c r="Z2064" s="1"/>
  <c r="X2065"/>
  <c r="AA2064" l="1"/>
  <c r="AB2064"/>
  <c r="Y2065"/>
  <c r="Z2065" s="1"/>
  <c r="X2066"/>
  <c r="AA2065" l="1"/>
  <c r="AB2065"/>
  <c r="Y2066"/>
  <c r="Z2066" s="1"/>
  <c r="X2067"/>
  <c r="AA2066" l="1"/>
  <c r="AB2066"/>
  <c r="Y2067"/>
  <c r="Z2067" s="1"/>
  <c r="X2068"/>
  <c r="AA2067" l="1"/>
  <c r="AB2067"/>
  <c r="Y2068"/>
  <c r="Z2068" s="1"/>
  <c r="X2069"/>
  <c r="AA2068" l="1"/>
  <c r="AB2068"/>
  <c r="Y2069"/>
  <c r="Z2069" s="1"/>
  <c r="X2070"/>
  <c r="AA2069" l="1"/>
  <c r="AB2069"/>
  <c r="Y2070"/>
  <c r="Z2070" s="1"/>
  <c r="X2071"/>
  <c r="AA2070" l="1"/>
  <c r="AB2070"/>
  <c r="Y2071"/>
  <c r="Z2071" s="1"/>
  <c r="X2072"/>
  <c r="AA2071" l="1"/>
  <c r="AB2071"/>
  <c r="Y2072"/>
  <c r="Z2072" s="1"/>
  <c r="X2073"/>
  <c r="AA2072" l="1"/>
  <c r="AB2072"/>
  <c r="Y2073"/>
  <c r="Z2073" s="1"/>
  <c r="X2074"/>
  <c r="AA2073" l="1"/>
  <c r="AB2073"/>
  <c r="Y2074"/>
  <c r="Z2074" s="1"/>
  <c r="X2075"/>
  <c r="AA2074" l="1"/>
  <c r="AB2074"/>
  <c r="Y2075"/>
  <c r="Z2075" s="1"/>
  <c r="X2076"/>
  <c r="AA2075" l="1"/>
  <c r="AB2075"/>
  <c r="Y2076"/>
  <c r="Z2076" s="1"/>
  <c r="X2077"/>
  <c r="AA2076" l="1"/>
  <c r="AB2076"/>
  <c r="Y2077"/>
  <c r="Z2077" s="1"/>
  <c r="X2078"/>
  <c r="AA2077" l="1"/>
  <c r="AB2077"/>
  <c r="Y2078"/>
  <c r="Z2078" s="1"/>
  <c r="X2079"/>
  <c r="AA2078" l="1"/>
  <c r="AB2078"/>
  <c r="Y2079"/>
  <c r="Z2079" s="1"/>
  <c r="X2080"/>
  <c r="AA2079" l="1"/>
  <c r="AB2079"/>
  <c r="Y2080"/>
  <c r="Z2080" s="1"/>
  <c r="X2081"/>
  <c r="AA2080" l="1"/>
  <c r="AB2080"/>
  <c r="Y2081"/>
  <c r="Z2081" s="1"/>
  <c r="X2082"/>
  <c r="AA2081" l="1"/>
  <c r="AB2081"/>
  <c r="Y2082"/>
  <c r="Z2082" s="1"/>
  <c r="X2083"/>
  <c r="AA2082" l="1"/>
  <c r="AB2082"/>
  <c r="Y2083"/>
  <c r="Z2083" s="1"/>
  <c r="X2084"/>
  <c r="AA2083" l="1"/>
  <c r="AB2083"/>
  <c r="Y2084"/>
  <c r="Z2084" s="1"/>
  <c r="X2085"/>
  <c r="AA2084" l="1"/>
  <c r="AB2084"/>
  <c r="Y2085"/>
  <c r="Z2085" s="1"/>
  <c r="X2086"/>
  <c r="AA2085" l="1"/>
  <c r="AB2085"/>
  <c r="Y2086"/>
  <c r="Z2086" s="1"/>
  <c r="X2087"/>
  <c r="AA2086" l="1"/>
  <c r="AB2086"/>
  <c r="Y2087"/>
  <c r="Z2087" s="1"/>
  <c r="X2088"/>
  <c r="AA2087" l="1"/>
  <c r="AB2087"/>
  <c r="Y2088"/>
  <c r="Z2088" s="1"/>
  <c r="X2089"/>
  <c r="AA2088" l="1"/>
  <c r="AB2088"/>
  <c r="Y2089"/>
  <c r="Z2089" s="1"/>
  <c r="X2090"/>
  <c r="AA2089" l="1"/>
  <c r="AB2089"/>
  <c r="Y2090"/>
  <c r="Z2090" s="1"/>
  <c r="X2091"/>
  <c r="AA2090" l="1"/>
  <c r="AB2090"/>
  <c r="Y2091"/>
  <c r="Z2091" s="1"/>
  <c r="X2092"/>
  <c r="AA2091" l="1"/>
  <c r="AB2091"/>
  <c r="Y2092"/>
  <c r="Z2092" s="1"/>
  <c r="X2093"/>
  <c r="AA2092" l="1"/>
  <c r="AB2092"/>
  <c r="Y2093"/>
  <c r="Z2093" s="1"/>
  <c r="X2094"/>
  <c r="AA2093" l="1"/>
  <c r="AB2093"/>
  <c r="Y2094"/>
  <c r="Z2094" s="1"/>
  <c r="X2095"/>
  <c r="AA2094" l="1"/>
  <c r="AB2094"/>
  <c r="Y2095"/>
  <c r="Z2095" s="1"/>
  <c r="X2096"/>
  <c r="AA2095" l="1"/>
  <c r="AB2095"/>
  <c r="Y2096"/>
  <c r="Z2096" s="1"/>
  <c r="X2097"/>
  <c r="AA2096" l="1"/>
  <c r="AB2096"/>
  <c r="Y2097"/>
  <c r="Z2097" s="1"/>
  <c r="X2098"/>
  <c r="AA2097" l="1"/>
  <c r="AB2097"/>
  <c r="Y2098"/>
  <c r="Z2098" s="1"/>
  <c r="X2099"/>
  <c r="AA2098" l="1"/>
  <c r="AB2098"/>
  <c r="Y2099"/>
  <c r="Z2099" s="1"/>
  <c r="X2100"/>
  <c r="AA2099" l="1"/>
  <c r="AB2099"/>
  <c r="Y2100"/>
  <c r="Z2100" s="1"/>
  <c r="X2101"/>
  <c r="AA2100" l="1"/>
  <c r="AB2100"/>
  <c r="Y2101"/>
  <c r="Z2101" s="1"/>
  <c r="X2102"/>
  <c r="AA2101" l="1"/>
  <c r="AB2101"/>
  <c r="Y2102"/>
  <c r="Z2102" s="1"/>
  <c r="X2103"/>
  <c r="AA2102" l="1"/>
  <c r="AB2102"/>
  <c r="Y2103"/>
  <c r="Z2103" s="1"/>
  <c r="X2104"/>
  <c r="AA2103" l="1"/>
  <c r="AB2103"/>
  <c r="Y2104"/>
  <c r="Z2104" s="1"/>
  <c r="X2105"/>
  <c r="AA2104" l="1"/>
  <c r="AB2104"/>
  <c r="Y2105"/>
  <c r="Z2105" s="1"/>
  <c r="X2106"/>
  <c r="AA2105" l="1"/>
  <c r="AB2105"/>
  <c r="Y2106"/>
  <c r="Z2106" s="1"/>
  <c r="X2107"/>
  <c r="AA2106" l="1"/>
  <c r="AB2106"/>
  <c r="Y2107"/>
  <c r="Z2107" s="1"/>
  <c r="X2108"/>
  <c r="AA2107" l="1"/>
  <c r="AB2107"/>
  <c r="Y2108"/>
  <c r="Z2108" s="1"/>
  <c r="X2109"/>
  <c r="AA2108" l="1"/>
  <c r="AB2108"/>
  <c r="Y2109"/>
  <c r="Z2109" s="1"/>
  <c r="X2110"/>
  <c r="AA2109" l="1"/>
  <c r="AB2109"/>
  <c r="Y2110"/>
  <c r="Z2110" s="1"/>
  <c r="X2111"/>
  <c r="AA2110" l="1"/>
  <c r="AB2110"/>
  <c r="Y2111"/>
  <c r="Z2111" s="1"/>
  <c r="X2112"/>
  <c r="AA2111" l="1"/>
  <c r="AB2111"/>
  <c r="Y2112"/>
  <c r="Z2112" s="1"/>
  <c r="X2113"/>
  <c r="AA2112" l="1"/>
  <c r="AB2112"/>
  <c r="Y2113"/>
  <c r="Z2113" s="1"/>
  <c r="X2114"/>
  <c r="AA2113" l="1"/>
  <c r="AB2113"/>
  <c r="Y2114"/>
  <c r="Z2114" s="1"/>
  <c r="X2115"/>
  <c r="AA2114" l="1"/>
  <c r="AB2114"/>
  <c r="Y2115"/>
  <c r="Z2115" s="1"/>
  <c r="X2116"/>
  <c r="AA2115" l="1"/>
  <c r="AB2115"/>
  <c r="Y2116"/>
  <c r="Z2116" s="1"/>
  <c r="X2117"/>
  <c r="AA2116" l="1"/>
  <c r="AB2116"/>
  <c r="Y2117"/>
  <c r="Z2117" s="1"/>
  <c r="X2118"/>
  <c r="AA2117" l="1"/>
  <c r="AB2117"/>
  <c r="Y2118"/>
  <c r="Z2118" s="1"/>
  <c r="X2119"/>
  <c r="AA2118" l="1"/>
  <c r="AB2118"/>
  <c r="Y2119"/>
  <c r="Z2119" s="1"/>
  <c r="X2120"/>
  <c r="AA2119" l="1"/>
  <c r="AB2119"/>
  <c r="Y2120"/>
  <c r="Z2120" s="1"/>
  <c r="X2121"/>
  <c r="AA2120" l="1"/>
  <c r="AB2120"/>
  <c r="Y2121"/>
  <c r="Z2121" s="1"/>
  <c r="X2122"/>
  <c r="AA2121" l="1"/>
  <c r="AB2121"/>
  <c r="Y2122"/>
  <c r="Z2122" s="1"/>
  <c r="X2123"/>
  <c r="AA2122" l="1"/>
  <c r="AB2122"/>
  <c r="Y2123"/>
  <c r="Z2123" s="1"/>
  <c r="X2124"/>
  <c r="AA2123" l="1"/>
  <c r="AB2123"/>
  <c r="Y2124"/>
  <c r="Z2124" s="1"/>
  <c r="X2125"/>
  <c r="AA2124" l="1"/>
  <c r="AB2124"/>
  <c r="Y2125"/>
  <c r="Z2125" s="1"/>
  <c r="X2126"/>
  <c r="AA2125" l="1"/>
  <c r="AB2125"/>
  <c r="Y2126"/>
  <c r="Z2126" s="1"/>
  <c r="X2127"/>
  <c r="AA2126" l="1"/>
  <c r="AB2126"/>
  <c r="Y2127"/>
  <c r="Z2127" s="1"/>
  <c r="X2128"/>
  <c r="AA2127" l="1"/>
  <c r="AB2127"/>
  <c r="Y2128"/>
  <c r="Z2128" s="1"/>
  <c r="X2129"/>
  <c r="AA2128" l="1"/>
  <c r="AB2128"/>
  <c r="Y2129"/>
  <c r="Z2129" s="1"/>
  <c r="X2130"/>
  <c r="AA2129" l="1"/>
  <c r="AB2129"/>
  <c r="Y2130"/>
  <c r="Z2130" s="1"/>
  <c r="X2131"/>
  <c r="AA2130" l="1"/>
  <c r="AB2130"/>
  <c r="Y2131"/>
  <c r="Z2131" s="1"/>
  <c r="X2132"/>
  <c r="AA2131" l="1"/>
  <c r="AB2131"/>
  <c r="Y2132"/>
  <c r="Z2132" s="1"/>
  <c r="X2133"/>
  <c r="AA2132" l="1"/>
  <c r="AB2132"/>
  <c r="Y2133"/>
  <c r="Z2133" s="1"/>
  <c r="X2134"/>
  <c r="AA2133" l="1"/>
  <c r="AB2133"/>
  <c r="Y2134"/>
  <c r="Z2134" s="1"/>
  <c r="X2135"/>
  <c r="AA2134" l="1"/>
  <c r="AB2134"/>
  <c r="Y2135"/>
  <c r="Z2135" s="1"/>
  <c r="X2136"/>
  <c r="AA2135" l="1"/>
  <c r="AB2135"/>
  <c r="Y2136"/>
  <c r="Z2136" s="1"/>
  <c r="X2137"/>
  <c r="AA2136" l="1"/>
  <c r="AB2136"/>
  <c r="Y2137"/>
  <c r="Z2137" s="1"/>
  <c r="X2138"/>
  <c r="AA2137" l="1"/>
  <c r="AB2137"/>
  <c r="Y2138"/>
  <c r="Z2138" s="1"/>
  <c r="X2139"/>
  <c r="AA2138" l="1"/>
  <c r="AB2138"/>
  <c r="Y2139"/>
  <c r="Z2139" s="1"/>
  <c r="X2140"/>
  <c r="AA2139" l="1"/>
  <c r="AB2139"/>
  <c r="Y2140"/>
  <c r="Z2140" s="1"/>
  <c r="X2141"/>
  <c r="AA2140" l="1"/>
  <c r="AB2140"/>
  <c r="Y2141"/>
  <c r="Z2141" s="1"/>
  <c r="X2142"/>
  <c r="AA2141" l="1"/>
  <c r="AB2141"/>
  <c r="Y2142"/>
  <c r="Z2142" s="1"/>
  <c r="X2143"/>
  <c r="AA2142" l="1"/>
  <c r="AB2142"/>
  <c r="Y2143"/>
  <c r="Z2143" s="1"/>
  <c r="X2144"/>
  <c r="AA2143" l="1"/>
  <c r="AB2143"/>
  <c r="Y2144"/>
  <c r="Z2144" s="1"/>
  <c r="X2145"/>
  <c r="AA2144" l="1"/>
  <c r="AB2144"/>
  <c r="Y2145"/>
  <c r="Z2145" s="1"/>
  <c r="X2146"/>
  <c r="AA2145" l="1"/>
  <c r="AB2145"/>
  <c r="Y2146"/>
  <c r="Z2146" s="1"/>
  <c r="X2147"/>
  <c r="AA2146" l="1"/>
  <c r="AB2146"/>
  <c r="Y2147"/>
  <c r="Z2147" s="1"/>
  <c r="X2148"/>
  <c r="AA2147" l="1"/>
  <c r="AB2147"/>
  <c r="Y2148"/>
  <c r="Z2148" s="1"/>
  <c r="X2149"/>
  <c r="AA2148" l="1"/>
  <c r="AB2148"/>
  <c r="Y2149"/>
  <c r="Z2149" s="1"/>
  <c r="X2150"/>
  <c r="AA2149" l="1"/>
  <c r="AB2149"/>
  <c r="Y2150"/>
  <c r="Z2150" s="1"/>
  <c r="X2151"/>
  <c r="AA2150" l="1"/>
  <c r="AB2150"/>
  <c r="Y2151"/>
  <c r="Z2151" s="1"/>
  <c r="X2152"/>
  <c r="AA2151" l="1"/>
  <c r="AB2151"/>
  <c r="Y2152"/>
  <c r="Z2152" s="1"/>
  <c r="X2153"/>
  <c r="AA2152" l="1"/>
  <c r="AB2152"/>
  <c r="Y2153"/>
  <c r="Z2153" s="1"/>
  <c r="X2154"/>
  <c r="AA2153" l="1"/>
  <c r="AB2153"/>
  <c r="Y2154"/>
  <c r="Z2154" s="1"/>
  <c r="X2155"/>
  <c r="AA2154" l="1"/>
  <c r="AB2154"/>
  <c r="Y2155"/>
  <c r="Z2155" s="1"/>
  <c r="X2156"/>
  <c r="AA2155" l="1"/>
  <c r="AB2155"/>
  <c r="Y2156"/>
  <c r="Z2156" s="1"/>
  <c r="X2157"/>
  <c r="AA2156" l="1"/>
  <c r="AB2156"/>
  <c r="Y2157"/>
  <c r="Z2157" s="1"/>
  <c r="X2158"/>
  <c r="AA2157" l="1"/>
  <c r="AB2157"/>
  <c r="Y2158"/>
  <c r="Z2158" s="1"/>
  <c r="X2159"/>
  <c r="AA2158" l="1"/>
  <c r="AB2158"/>
  <c r="Y2159"/>
  <c r="Z2159" s="1"/>
  <c r="X2160"/>
  <c r="AA2159" l="1"/>
  <c r="AB2159"/>
  <c r="Y2160"/>
  <c r="Z2160" s="1"/>
  <c r="X2161"/>
  <c r="AA2160" l="1"/>
  <c r="AB2160"/>
  <c r="Y2161"/>
  <c r="Z2161" s="1"/>
  <c r="X2162"/>
  <c r="AA2161" l="1"/>
  <c r="AB2161"/>
  <c r="Y2162"/>
  <c r="Z2162" s="1"/>
  <c r="X2163"/>
  <c r="AA2162" l="1"/>
  <c r="AB2162"/>
  <c r="Y2163"/>
  <c r="Z2163" s="1"/>
  <c r="X2164"/>
  <c r="AA2163" l="1"/>
  <c r="AB2163"/>
  <c r="Y2164"/>
  <c r="Z2164" s="1"/>
  <c r="X2165"/>
  <c r="AA2164" l="1"/>
  <c r="AB2164"/>
  <c r="Y2165"/>
  <c r="Z2165" s="1"/>
  <c r="X2166"/>
  <c r="AA2165" l="1"/>
  <c r="AB2165"/>
  <c r="Y2166"/>
  <c r="Z2166" s="1"/>
  <c r="X2167"/>
  <c r="AA2166" l="1"/>
  <c r="AB2166"/>
  <c r="Y2167"/>
  <c r="Z2167" s="1"/>
  <c r="X2168"/>
  <c r="AA2167" l="1"/>
  <c r="AB2167"/>
  <c r="Y2168"/>
  <c r="Z2168" s="1"/>
  <c r="X2169"/>
  <c r="AA2168" l="1"/>
  <c r="AB2168"/>
  <c r="Y2169"/>
  <c r="Z2169" s="1"/>
  <c r="X2170"/>
  <c r="AA2169" l="1"/>
  <c r="AB2169"/>
  <c r="Y2170"/>
  <c r="Z2170" s="1"/>
  <c r="X2171"/>
  <c r="AA2170" l="1"/>
  <c r="AB2170"/>
  <c r="Y2171"/>
  <c r="Z2171" s="1"/>
  <c r="X2172"/>
  <c r="AA2171" l="1"/>
  <c r="AB2171"/>
  <c r="Y2172"/>
  <c r="Z2172" s="1"/>
  <c r="X2173"/>
  <c r="AA2172" l="1"/>
  <c r="AB2172"/>
  <c r="Y2173"/>
  <c r="Z2173" s="1"/>
  <c r="X2174"/>
  <c r="Y2174" l="1"/>
  <c r="Z2174" s="1"/>
  <c r="X2175"/>
  <c r="AA2173"/>
  <c r="AB2173"/>
  <c r="AA2174" l="1"/>
  <c r="AB2174"/>
  <c r="Y2175"/>
  <c r="Z2175" s="1"/>
  <c r="X2176"/>
  <c r="AA2175" l="1"/>
  <c r="AB2175"/>
  <c r="Y2176"/>
  <c r="Z2176" s="1"/>
  <c r="X2177"/>
  <c r="AA2176" l="1"/>
  <c r="AB2176"/>
  <c r="Y2177"/>
  <c r="Z2177" s="1"/>
  <c r="X2178"/>
  <c r="AA2177" l="1"/>
  <c r="AB2177"/>
  <c r="Y2178"/>
  <c r="Z2178" s="1"/>
  <c r="X2179"/>
  <c r="AA2178" l="1"/>
  <c r="AB2178"/>
  <c r="Y2179"/>
  <c r="Z2179" s="1"/>
  <c r="X2180"/>
  <c r="AA2179" l="1"/>
  <c r="AB2179"/>
  <c r="Y2180"/>
  <c r="Z2180" s="1"/>
  <c r="X2181"/>
  <c r="AA2180" l="1"/>
  <c r="AB2180"/>
  <c r="Y2181"/>
  <c r="Z2181" s="1"/>
  <c r="X2182"/>
  <c r="AA2181" l="1"/>
  <c r="AB2181"/>
  <c r="Y2182"/>
  <c r="Z2182" s="1"/>
  <c r="X2183"/>
  <c r="AA2182" l="1"/>
  <c r="AB2182"/>
  <c r="Y2183"/>
  <c r="Z2183" s="1"/>
  <c r="X2184"/>
  <c r="AA2183" l="1"/>
  <c r="AB2183"/>
  <c r="Y2184"/>
  <c r="Z2184" s="1"/>
  <c r="X2185"/>
  <c r="AA2184" l="1"/>
  <c r="AB2184"/>
  <c r="Y2185"/>
  <c r="Z2185" s="1"/>
  <c r="X2186"/>
  <c r="AA2185" l="1"/>
  <c r="AB2185"/>
  <c r="Y2186"/>
  <c r="Z2186" s="1"/>
  <c r="X2187"/>
  <c r="AA2186" l="1"/>
  <c r="AB2186"/>
  <c r="Y2187"/>
  <c r="Z2187" s="1"/>
  <c r="X2188"/>
  <c r="AA2187" l="1"/>
  <c r="AB2187"/>
  <c r="Y2188"/>
  <c r="Z2188" s="1"/>
  <c r="X2189"/>
  <c r="AA2188" l="1"/>
  <c r="AB2188"/>
  <c r="Y2189"/>
  <c r="Z2189" s="1"/>
  <c r="X2190"/>
  <c r="AA2189" l="1"/>
  <c r="AB2189"/>
  <c r="Y2190"/>
  <c r="Z2190" s="1"/>
  <c r="X2191"/>
  <c r="AA2190" l="1"/>
  <c r="AB2190"/>
  <c r="Y2191"/>
  <c r="Z2191" s="1"/>
  <c r="X2192"/>
  <c r="AA2191" l="1"/>
  <c r="AB2191"/>
  <c r="Y2192"/>
  <c r="Z2192" s="1"/>
  <c r="X2193"/>
  <c r="AA2192" l="1"/>
  <c r="AB2192"/>
  <c r="Y2193"/>
  <c r="Z2193" s="1"/>
  <c r="X2194"/>
  <c r="AA2193" l="1"/>
  <c r="AB2193"/>
  <c r="Y2194"/>
  <c r="Z2194" s="1"/>
  <c r="X2195"/>
  <c r="AA2194" l="1"/>
  <c r="AB2194"/>
  <c r="Y2195"/>
  <c r="Z2195" s="1"/>
  <c r="X2196"/>
  <c r="AA2195" l="1"/>
  <c r="AB2195"/>
  <c r="Y2196"/>
  <c r="Z2196" s="1"/>
  <c r="X2197"/>
  <c r="AA2196" l="1"/>
  <c r="AB2196"/>
  <c r="Y2197"/>
  <c r="Z2197" s="1"/>
  <c r="X2198"/>
  <c r="Y2198" l="1"/>
  <c r="Z2198" s="1"/>
  <c r="X2199"/>
  <c r="AA2197"/>
  <c r="AB2197"/>
  <c r="AA2198" l="1"/>
  <c r="AB2198"/>
  <c r="Y2199"/>
  <c r="Z2199" s="1"/>
  <c r="X2200"/>
  <c r="AA2199" l="1"/>
  <c r="AB2199"/>
  <c r="Y2200"/>
  <c r="Z2200" s="1"/>
  <c r="X2201"/>
  <c r="AA2200" l="1"/>
  <c r="AB2200"/>
  <c r="Y2201"/>
  <c r="Z2201" s="1"/>
  <c r="X2202"/>
  <c r="AA2201" l="1"/>
  <c r="AB2201"/>
  <c r="Y2202"/>
  <c r="Z2202" s="1"/>
  <c r="X2203"/>
  <c r="AA2202" l="1"/>
  <c r="AB2202"/>
  <c r="Y2203"/>
  <c r="Z2203" s="1"/>
  <c r="X2204"/>
  <c r="AA2203" l="1"/>
  <c r="AB2203"/>
  <c r="Y2204"/>
  <c r="Z2204" s="1"/>
  <c r="X2205"/>
  <c r="AA2204" l="1"/>
  <c r="AB2204"/>
  <c r="Y2205"/>
  <c r="Z2205" s="1"/>
  <c r="X2206"/>
  <c r="AA2205" l="1"/>
  <c r="AB2205"/>
  <c r="Y2206"/>
  <c r="Z2206" s="1"/>
  <c r="X2207"/>
  <c r="AA2206" l="1"/>
  <c r="AB2206"/>
  <c r="Y2207"/>
  <c r="Z2207" s="1"/>
  <c r="X2208"/>
  <c r="Y2208" l="1"/>
  <c r="Z2208" s="1"/>
  <c r="X2209"/>
  <c r="AA2207"/>
  <c r="AB2207"/>
  <c r="AA2208" l="1"/>
  <c r="AB2208"/>
  <c r="Y2209"/>
  <c r="Z2209" s="1"/>
  <c r="X2210"/>
  <c r="AA2209" l="1"/>
  <c r="AB2209"/>
  <c r="Y2210"/>
  <c r="Z2210" s="1"/>
  <c r="X2211"/>
  <c r="AA2210" l="1"/>
  <c r="AB2210"/>
  <c r="Y2211"/>
  <c r="Z2211" s="1"/>
  <c r="X2212"/>
  <c r="AA2211" l="1"/>
  <c r="AB2211"/>
  <c r="Y2212"/>
  <c r="Z2212" s="1"/>
  <c r="X2213"/>
  <c r="AA2212" l="1"/>
  <c r="AB2212"/>
  <c r="Y2213"/>
  <c r="Z2213" s="1"/>
  <c r="X2214"/>
  <c r="AA2213" l="1"/>
  <c r="AB2213"/>
  <c r="Y2214"/>
  <c r="Z2214" s="1"/>
  <c r="X2215"/>
  <c r="AA2214" l="1"/>
  <c r="AB2214"/>
  <c r="Y2215"/>
  <c r="Z2215" s="1"/>
  <c r="X2216"/>
  <c r="AA2215" l="1"/>
  <c r="AB2215"/>
  <c r="Y2216"/>
  <c r="Z2216" s="1"/>
  <c r="X2217"/>
  <c r="AA2216" l="1"/>
  <c r="AB2216"/>
  <c r="Y2217"/>
  <c r="Z2217" s="1"/>
  <c r="X2218"/>
  <c r="AA2217" l="1"/>
  <c r="AB2217"/>
  <c r="Y2218"/>
  <c r="Z2218" s="1"/>
  <c r="X2219"/>
  <c r="AA2218" l="1"/>
  <c r="AB2218"/>
  <c r="Y2219"/>
  <c r="Z2219" s="1"/>
  <c r="X2220"/>
  <c r="AA2219" l="1"/>
  <c r="AB2219"/>
  <c r="Y2220"/>
  <c r="Z2220" s="1"/>
  <c r="X2221"/>
  <c r="AA2220" l="1"/>
  <c r="AB2220"/>
  <c r="Y2221"/>
  <c r="Z2221" s="1"/>
  <c r="X2222"/>
  <c r="AA2221" l="1"/>
  <c r="AB2221"/>
  <c r="Y2222"/>
  <c r="Z2222" s="1"/>
  <c r="X2223"/>
  <c r="Y2223" l="1"/>
  <c r="Z2223" s="1"/>
  <c r="X2224"/>
  <c r="AA2222"/>
  <c r="AB2222"/>
  <c r="AA2223" l="1"/>
  <c r="AB2223"/>
  <c r="Y2224"/>
  <c r="Z2224" s="1"/>
  <c r="X2225"/>
  <c r="AA2224" l="1"/>
  <c r="AB2224"/>
  <c r="Y2225"/>
  <c r="Z2225" s="1"/>
  <c r="X2226"/>
  <c r="AA2225" l="1"/>
  <c r="AB2225"/>
  <c r="Y2226"/>
  <c r="Z2226" s="1"/>
  <c r="X2227"/>
  <c r="AA2226" l="1"/>
  <c r="AB2226"/>
  <c r="Y2227"/>
  <c r="Z2227" s="1"/>
  <c r="X2228"/>
  <c r="Y2228" l="1"/>
  <c r="Z2228" s="1"/>
  <c r="X2229"/>
  <c r="AA2227"/>
  <c r="AB2227"/>
  <c r="AA2228" l="1"/>
  <c r="AB2228"/>
  <c r="Y2229"/>
  <c r="Z2229" s="1"/>
  <c r="X2230"/>
  <c r="AA2229" l="1"/>
  <c r="AB2229"/>
  <c r="Y2230"/>
  <c r="Z2230" s="1"/>
  <c r="X2231"/>
  <c r="AA2230" l="1"/>
  <c r="AB2230"/>
  <c r="Y2231"/>
  <c r="Z2231" s="1"/>
  <c r="X2232"/>
  <c r="AA2231" l="1"/>
  <c r="AB2231"/>
  <c r="Y2232"/>
  <c r="Z2232" s="1"/>
  <c r="X2233"/>
  <c r="AA2232" l="1"/>
  <c r="AB2232"/>
  <c r="Y2233"/>
  <c r="Z2233" s="1"/>
  <c r="X2234"/>
  <c r="AA2233" l="1"/>
  <c r="AB2233"/>
  <c r="Y2234"/>
  <c r="Z2234" s="1"/>
  <c r="X2235"/>
  <c r="AA2234" l="1"/>
  <c r="AB2234"/>
  <c r="Y2235"/>
  <c r="Z2235" s="1"/>
  <c r="X2236"/>
  <c r="AA2235" l="1"/>
  <c r="AB2235"/>
  <c r="Y2236"/>
  <c r="Z2236" s="1"/>
  <c r="X2237"/>
  <c r="AA2236" l="1"/>
  <c r="AB2236"/>
  <c r="Y2237"/>
  <c r="Z2237" s="1"/>
  <c r="X2238"/>
  <c r="AA2237" l="1"/>
  <c r="AB2237"/>
  <c r="Y2238"/>
  <c r="Z2238" s="1"/>
  <c r="X2239"/>
  <c r="AA2238" l="1"/>
  <c r="AB2238"/>
  <c r="Y2239"/>
  <c r="Z2239" s="1"/>
  <c r="X2240"/>
  <c r="Y2240" l="1"/>
  <c r="Z2240" s="1"/>
  <c r="X2241"/>
  <c r="AA2239"/>
  <c r="AB2239"/>
  <c r="AA2240" l="1"/>
  <c r="AB2240"/>
  <c r="Y2241"/>
  <c r="Z2241" s="1"/>
  <c r="X2242"/>
  <c r="AA2241" l="1"/>
  <c r="AB2241"/>
  <c r="Y2242"/>
  <c r="Z2242" s="1"/>
  <c r="X2243"/>
  <c r="AA2242" l="1"/>
  <c r="AB2242"/>
  <c r="Y2243"/>
  <c r="Z2243" s="1"/>
  <c r="X2244"/>
  <c r="AA2243" l="1"/>
  <c r="AB2243"/>
  <c r="Y2244"/>
  <c r="Z2244" s="1"/>
  <c r="X2245"/>
  <c r="AA2244" l="1"/>
  <c r="AB2244"/>
  <c r="Y2245"/>
  <c r="Z2245" s="1"/>
  <c r="X2246"/>
  <c r="AA2245" l="1"/>
  <c r="AB2245"/>
  <c r="Y2246"/>
  <c r="Z2246" s="1"/>
  <c r="X2247"/>
  <c r="Y2247" l="1"/>
  <c r="Z2247" s="1"/>
  <c r="X2248"/>
  <c r="AA2246"/>
  <c r="AB2246"/>
  <c r="AA2247" l="1"/>
  <c r="AB2247"/>
  <c r="Y2248"/>
  <c r="Z2248" s="1"/>
  <c r="X2249"/>
  <c r="AA2248" l="1"/>
  <c r="AB2248"/>
  <c r="Y2249"/>
  <c r="Z2249" s="1"/>
  <c r="X2250"/>
  <c r="AA2249" l="1"/>
  <c r="AB2249"/>
  <c r="Y2250"/>
  <c r="Z2250" s="1"/>
  <c r="X2251"/>
  <c r="AA2250" l="1"/>
  <c r="AB2250"/>
  <c r="Y2251"/>
  <c r="Z2251" s="1"/>
  <c r="X2252"/>
  <c r="AA2251" l="1"/>
  <c r="AB2251"/>
  <c r="Y2252"/>
  <c r="Z2252" s="1"/>
  <c r="X2253"/>
  <c r="AA2252" l="1"/>
  <c r="AB2252"/>
  <c r="Y2253"/>
  <c r="Z2253" s="1"/>
  <c r="X2254"/>
  <c r="AA2253" l="1"/>
  <c r="AB2253"/>
  <c r="Y2254"/>
  <c r="Z2254" s="1"/>
  <c r="X2255"/>
  <c r="AA2254" l="1"/>
  <c r="AB2254"/>
  <c r="Y2255"/>
  <c r="Z2255" s="1"/>
  <c r="X2256"/>
  <c r="AA2255" l="1"/>
  <c r="AB2255"/>
  <c r="Y2256"/>
  <c r="Z2256" s="1"/>
  <c r="X2257"/>
  <c r="AA2256" l="1"/>
  <c r="AB2256"/>
  <c r="Y2257"/>
  <c r="Z2257" s="1"/>
  <c r="X2258"/>
  <c r="AA2257" l="1"/>
  <c r="AB2257"/>
  <c r="Y2258"/>
  <c r="Z2258" s="1"/>
  <c r="X2259"/>
  <c r="AA2258" l="1"/>
  <c r="AB2258"/>
  <c r="Y2259"/>
  <c r="Z2259" s="1"/>
  <c r="X2260"/>
  <c r="AA2259" l="1"/>
  <c r="AB2259"/>
  <c r="Y2260"/>
  <c r="Z2260" s="1"/>
  <c r="X2261"/>
  <c r="AA2260" l="1"/>
  <c r="AB2260"/>
  <c r="Y2261"/>
  <c r="Z2261" s="1"/>
  <c r="X2262"/>
  <c r="AA2261" l="1"/>
  <c r="AB2261"/>
  <c r="Y2262"/>
  <c r="Z2262" s="1"/>
  <c r="X2263"/>
  <c r="AA2262" l="1"/>
  <c r="AB2262"/>
  <c r="Y2263"/>
  <c r="Z2263" s="1"/>
  <c r="X2264"/>
  <c r="AA2263" l="1"/>
  <c r="AB2263"/>
  <c r="Y2264"/>
  <c r="Z2264" s="1"/>
  <c r="X2265"/>
  <c r="AA2264" l="1"/>
  <c r="AB2264"/>
  <c r="Y2265"/>
  <c r="Z2265" s="1"/>
  <c r="X2266"/>
  <c r="AA2265" l="1"/>
  <c r="AB2265"/>
  <c r="Y2266"/>
  <c r="Z2266" s="1"/>
  <c r="X2267"/>
  <c r="AA2266" l="1"/>
  <c r="AB2266"/>
  <c r="Y2267"/>
  <c r="Z2267" s="1"/>
  <c r="X2268"/>
  <c r="AA2267" l="1"/>
  <c r="AB2267"/>
  <c r="Y2268"/>
  <c r="Z2268" s="1"/>
  <c r="X2269"/>
  <c r="AA2268" l="1"/>
  <c r="AB2268"/>
  <c r="Y2269"/>
  <c r="Z2269" s="1"/>
  <c r="X2270"/>
  <c r="AA2269" l="1"/>
  <c r="AB2269"/>
  <c r="Y2270"/>
  <c r="Z2270" s="1"/>
  <c r="X2271"/>
  <c r="AA2270" l="1"/>
  <c r="AB2270"/>
  <c r="Y2271"/>
  <c r="Z2271" s="1"/>
  <c r="X2272"/>
  <c r="AA2271" l="1"/>
  <c r="AB2271"/>
  <c r="Y2272"/>
  <c r="Z2272" s="1"/>
  <c r="X2273"/>
  <c r="AA2272" l="1"/>
  <c r="AB2272"/>
  <c r="Y2273"/>
  <c r="Z2273" s="1"/>
  <c r="X2274"/>
  <c r="Y2274" l="1"/>
  <c r="Z2274" s="1"/>
  <c r="X2275"/>
  <c r="AA2273"/>
  <c r="AB2273"/>
  <c r="AA2274" l="1"/>
  <c r="AB2274"/>
  <c r="Y2275"/>
  <c r="Z2275" s="1"/>
  <c r="X2276"/>
  <c r="AA2275" l="1"/>
  <c r="AB2275"/>
  <c r="Y2276"/>
  <c r="Z2276" s="1"/>
  <c r="X2277"/>
  <c r="AA2276" l="1"/>
  <c r="AB2276"/>
  <c r="Y2277"/>
  <c r="Z2277" s="1"/>
  <c r="X2278"/>
  <c r="AA2277" l="1"/>
  <c r="AB2277"/>
  <c r="Y2278"/>
  <c r="Z2278" s="1"/>
  <c r="X2279"/>
  <c r="AA2278" l="1"/>
  <c r="AB2278"/>
  <c r="Y2279"/>
  <c r="Z2279" s="1"/>
  <c r="X2280"/>
  <c r="AA2279" l="1"/>
  <c r="AB2279"/>
  <c r="Y2280"/>
  <c r="Z2280" s="1"/>
  <c r="X2281"/>
  <c r="AA2280" l="1"/>
  <c r="AB2280"/>
  <c r="Y2281"/>
  <c r="Z2281" s="1"/>
  <c r="X2282"/>
  <c r="AA2281" l="1"/>
  <c r="AB2281"/>
  <c r="Y2282"/>
  <c r="Z2282" s="1"/>
  <c r="X2283"/>
  <c r="AA2282" l="1"/>
  <c r="AB2282"/>
  <c r="Y2283"/>
  <c r="Z2283" s="1"/>
  <c r="X2284"/>
  <c r="AA2283" l="1"/>
  <c r="AB2283"/>
  <c r="Y2284"/>
  <c r="Z2284" s="1"/>
  <c r="X2285"/>
  <c r="AA2284" l="1"/>
  <c r="AB2284"/>
  <c r="Y2285"/>
  <c r="Z2285" s="1"/>
  <c r="X2286"/>
  <c r="AA2285" l="1"/>
  <c r="AB2285"/>
  <c r="Y2286"/>
  <c r="Z2286" s="1"/>
  <c r="X2287"/>
  <c r="Y2287" l="1"/>
  <c r="Z2287" s="1"/>
  <c r="X2288"/>
  <c r="AA2286"/>
  <c r="AB2286"/>
  <c r="AA2287" l="1"/>
  <c r="AB2287"/>
  <c r="Y2288"/>
  <c r="Z2288" s="1"/>
  <c r="X2289"/>
  <c r="AA2288" l="1"/>
  <c r="AB2288"/>
  <c r="Y2289"/>
  <c r="Z2289" s="1"/>
  <c r="X2290"/>
  <c r="AA2289" l="1"/>
  <c r="AB2289"/>
  <c r="Y2290"/>
  <c r="Z2290" s="1"/>
  <c r="X2291"/>
  <c r="AA2290" l="1"/>
  <c r="AB2290"/>
  <c r="Y2291"/>
  <c r="Z2291" s="1"/>
  <c r="X2292"/>
  <c r="AA2291" l="1"/>
  <c r="AB2291"/>
  <c r="Y2292"/>
  <c r="Z2292" s="1"/>
  <c r="X2293"/>
  <c r="AA2292" l="1"/>
  <c r="AB2292"/>
  <c r="Y2293"/>
  <c r="Z2293" s="1"/>
  <c r="X2294"/>
  <c r="AA2293" l="1"/>
  <c r="AB2293"/>
  <c r="Y2294"/>
  <c r="Z2294" s="1"/>
  <c r="X2295"/>
  <c r="Y2295" l="1"/>
  <c r="Z2295" s="1"/>
  <c r="X2296"/>
  <c r="AA2294"/>
  <c r="AB2294"/>
  <c r="AA2295" l="1"/>
  <c r="AB2295"/>
  <c r="Y2296"/>
  <c r="Z2296" s="1"/>
  <c r="X2297"/>
  <c r="AA2296" l="1"/>
  <c r="AB2296"/>
  <c r="Y2297"/>
  <c r="Z2297" s="1"/>
  <c r="X2298"/>
  <c r="AA2297" l="1"/>
  <c r="AB2297"/>
  <c r="Y2298"/>
  <c r="Z2298" s="1"/>
  <c r="X2299"/>
  <c r="AA2298" l="1"/>
  <c r="AB2298"/>
  <c r="Y2299"/>
  <c r="Z2299" s="1"/>
  <c r="X2300"/>
  <c r="AA2299" l="1"/>
  <c r="AB2299"/>
  <c r="Y2300"/>
  <c r="Z2300" s="1"/>
  <c r="X2301"/>
  <c r="AA2300" l="1"/>
  <c r="AB2300"/>
  <c r="Y2301"/>
  <c r="Z2301" s="1"/>
  <c r="X2302"/>
  <c r="Y2302" l="1"/>
  <c r="Z2302" s="1"/>
  <c r="X2303"/>
  <c r="AA2301"/>
  <c r="AB2301"/>
  <c r="AA2302" l="1"/>
  <c r="AB2302"/>
  <c r="Y2303"/>
  <c r="Z2303" s="1"/>
  <c r="X2304"/>
  <c r="AA2303" l="1"/>
  <c r="AB2303"/>
  <c r="Y2304"/>
  <c r="Z2304" s="1"/>
  <c r="X2305"/>
  <c r="AA2304" l="1"/>
  <c r="AB2304"/>
  <c r="Y2305"/>
  <c r="Z2305" s="1"/>
  <c r="X2306"/>
  <c r="AA2305" l="1"/>
  <c r="AB2305"/>
  <c r="Y2306"/>
  <c r="Z2306" s="1"/>
  <c r="X2307"/>
  <c r="AA2306" l="1"/>
  <c r="AB2306"/>
  <c r="Y2307"/>
  <c r="Z2307" s="1"/>
  <c r="X2308"/>
  <c r="Y2308" l="1"/>
  <c r="Z2308" s="1"/>
  <c r="X2309"/>
  <c r="AA2307"/>
  <c r="AB2307"/>
  <c r="AA2308" l="1"/>
  <c r="AB2308"/>
  <c r="Y2309"/>
  <c r="Z2309" s="1"/>
  <c r="X2310"/>
  <c r="AA2309" l="1"/>
  <c r="AB2309"/>
  <c r="Y2310"/>
  <c r="Z2310" s="1"/>
  <c r="X2311"/>
  <c r="AA2310" l="1"/>
  <c r="AB2310"/>
  <c r="Y2311"/>
  <c r="Z2311" s="1"/>
  <c r="X2312"/>
  <c r="AA2311" l="1"/>
  <c r="AB2311"/>
  <c r="Y2312"/>
  <c r="Z2312" s="1"/>
  <c r="X2313"/>
  <c r="AA2312" l="1"/>
  <c r="AB2312"/>
  <c r="Y2313"/>
  <c r="Z2313" s="1"/>
  <c r="X2314"/>
  <c r="AA2313" l="1"/>
  <c r="AB2313"/>
  <c r="Y2314"/>
  <c r="Z2314" s="1"/>
  <c r="X2315"/>
  <c r="AA2314" l="1"/>
  <c r="AB2314"/>
  <c r="Y2315"/>
  <c r="Z2315" s="1"/>
  <c r="X2316"/>
  <c r="AA2315" l="1"/>
  <c r="AB2315"/>
  <c r="Y2316"/>
  <c r="Z2316" s="1"/>
  <c r="X2317"/>
  <c r="AA2316" l="1"/>
  <c r="AB2316"/>
  <c r="Y2317"/>
  <c r="Z2317" s="1"/>
  <c r="X2318"/>
  <c r="AA2317" l="1"/>
  <c r="AB2317"/>
  <c r="Y2318"/>
  <c r="Z2318" s="1"/>
  <c r="X2319"/>
  <c r="AA2318" l="1"/>
  <c r="AB2318"/>
  <c r="Y2319"/>
  <c r="Z2319" s="1"/>
  <c r="X2320"/>
  <c r="AA2319" l="1"/>
  <c r="AB2319"/>
  <c r="Y2320"/>
  <c r="Z2320" s="1"/>
  <c r="X2321"/>
  <c r="AA2320" l="1"/>
  <c r="AB2320"/>
  <c r="Y2321"/>
  <c r="Z2321" s="1"/>
  <c r="X2322"/>
  <c r="AA2321" l="1"/>
  <c r="AB2321"/>
  <c r="Y2322"/>
  <c r="Z2322" s="1"/>
  <c r="X2323"/>
  <c r="AA2322" l="1"/>
  <c r="AB2322"/>
  <c r="Y2323"/>
  <c r="Z2323" s="1"/>
  <c r="X2324"/>
  <c r="AA2323" l="1"/>
  <c r="AB2323"/>
  <c r="Y2324"/>
  <c r="Z2324" s="1"/>
  <c r="X2325"/>
  <c r="AA2324" l="1"/>
  <c r="AB2324"/>
  <c r="Y2325"/>
  <c r="Z2325" s="1"/>
  <c r="X2326"/>
  <c r="AA2325" l="1"/>
  <c r="AB2325"/>
  <c r="Y2326"/>
  <c r="Z2326" s="1"/>
  <c r="X2327"/>
  <c r="AA2326" l="1"/>
  <c r="AB2326"/>
  <c r="Y2327"/>
  <c r="Z2327" s="1"/>
  <c r="X2328"/>
  <c r="AA2327" l="1"/>
  <c r="AB2327"/>
  <c r="Y2328"/>
  <c r="Z2328" s="1"/>
  <c r="X2329"/>
  <c r="AA2328" l="1"/>
  <c r="AB2328"/>
  <c r="Y2329"/>
  <c r="Z2329" s="1"/>
  <c r="X2330"/>
  <c r="AA2329" l="1"/>
  <c r="AB2329"/>
  <c r="Y2330"/>
  <c r="Z2330" s="1"/>
  <c r="X2331"/>
  <c r="AA2330" l="1"/>
  <c r="AB2330"/>
  <c r="Y2331"/>
  <c r="Z2331" s="1"/>
  <c r="X2332"/>
  <c r="AA2331" l="1"/>
  <c r="AB2331"/>
  <c r="Y2332"/>
  <c r="Z2332" s="1"/>
  <c r="X2333"/>
  <c r="AA2332" l="1"/>
  <c r="AB2332"/>
  <c r="Y2333"/>
  <c r="Z2333" s="1"/>
  <c r="X2334"/>
  <c r="AA2333" l="1"/>
  <c r="AB2333"/>
  <c r="Y2334"/>
  <c r="Z2334" s="1"/>
  <c r="X2335"/>
  <c r="AA2334" l="1"/>
  <c r="AB2334"/>
  <c r="Y2335"/>
  <c r="Z2335" s="1"/>
  <c r="X2336"/>
  <c r="AA2335" l="1"/>
  <c r="AB2335"/>
  <c r="Y2336"/>
  <c r="Z2336" s="1"/>
  <c r="X2337"/>
  <c r="AA2336" l="1"/>
  <c r="AB2336"/>
  <c r="Y2337"/>
  <c r="Z2337" s="1"/>
  <c r="X2338"/>
  <c r="AA2337" l="1"/>
  <c r="AB2337"/>
  <c r="Y2338"/>
  <c r="Z2338" s="1"/>
  <c r="X2339"/>
  <c r="AA2338" l="1"/>
  <c r="AB2338"/>
  <c r="Y2339"/>
  <c r="Z2339" s="1"/>
  <c r="X2340"/>
  <c r="AA2339" l="1"/>
  <c r="AB2339"/>
  <c r="Y2340"/>
  <c r="Z2340" s="1"/>
  <c r="X2341"/>
  <c r="AA2340" l="1"/>
  <c r="AB2340"/>
  <c r="Y2341"/>
  <c r="Z2341" s="1"/>
  <c r="X2342"/>
  <c r="AA2341" l="1"/>
  <c r="AB2341"/>
  <c r="Y2342"/>
  <c r="Z2342" s="1"/>
  <c r="X2343"/>
  <c r="AA2342" l="1"/>
  <c r="AB2342"/>
  <c r="Y2343"/>
  <c r="Z2343" s="1"/>
  <c r="X2344"/>
  <c r="AA2343" l="1"/>
  <c r="AB2343"/>
  <c r="Y2344"/>
  <c r="Z2344" s="1"/>
  <c r="X2345"/>
  <c r="AA2344" l="1"/>
  <c r="AB2344"/>
  <c r="Y2345"/>
  <c r="Z2345" s="1"/>
  <c r="X2346"/>
  <c r="AA2345" l="1"/>
  <c r="AB2345"/>
  <c r="Y2346"/>
  <c r="Z2346" s="1"/>
  <c r="X2347"/>
  <c r="AA2346" l="1"/>
  <c r="AB2346"/>
  <c r="X2348"/>
  <c r="Y2347"/>
  <c r="Z2347" s="1"/>
  <c r="AB2347" l="1"/>
  <c r="AA2347"/>
  <c r="X2349"/>
  <c r="Y2348"/>
  <c r="Z2348" s="1"/>
  <c r="X2350" l="1"/>
  <c r="Y2349"/>
  <c r="Z2349" s="1"/>
  <c r="AB2348"/>
  <c r="AA2348"/>
  <c r="X2351" l="1"/>
  <c r="Y2350"/>
  <c r="Z2350" s="1"/>
  <c r="AB2349"/>
  <c r="AA2349"/>
  <c r="X2352" l="1"/>
  <c r="Y2351"/>
  <c r="Z2351" s="1"/>
  <c r="AB2350"/>
  <c r="AA2350"/>
  <c r="X2353" l="1"/>
  <c r="Y2352"/>
  <c r="Z2352" s="1"/>
  <c r="AB2351"/>
  <c r="AA2351"/>
  <c r="X2354" l="1"/>
  <c r="Y2353"/>
  <c r="Z2353" s="1"/>
  <c r="AB2352"/>
  <c r="AA2352"/>
  <c r="X2355" l="1"/>
  <c r="Y2354"/>
  <c r="Z2354" s="1"/>
  <c r="AB2353"/>
  <c r="AA2353"/>
  <c r="X2356" l="1"/>
  <c r="Y2355"/>
  <c r="Z2355" s="1"/>
  <c r="AB2354"/>
  <c r="AA2354"/>
  <c r="X2357" l="1"/>
  <c r="Y2356"/>
  <c r="Z2356" s="1"/>
  <c r="AB2355"/>
  <c r="AA2355"/>
  <c r="X2358" l="1"/>
  <c r="Y2357"/>
  <c r="Z2357" s="1"/>
  <c r="AB2356"/>
  <c r="AA2356"/>
  <c r="X2359" l="1"/>
  <c r="Y2358"/>
  <c r="Z2358" s="1"/>
  <c r="AB2357"/>
  <c r="AA2357"/>
  <c r="X2360" l="1"/>
  <c r="Y2359"/>
  <c r="Z2359" s="1"/>
  <c r="AB2358"/>
  <c r="AA2358"/>
  <c r="X2361" l="1"/>
  <c r="Y2360"/>
  <c r="Z2360" s="1"/>
  <c r="AB2359"/>
  <c r="AA2359"/>
  <c r="X2362" l="1"/>
  <c r="Y2361"/>
  <c r="Z2361" s="1"/>
  <c r="AB2360"/>
  <c r="AA2360"/>
  <c r="X2363" l="1"/>
  <c r="Y2362"/>
  <c r="Z2362" s="1"/>
  <c r="AB2361"/>
  <c r="AA2361"/>
  <c r="X2364" l="1"/>
  <c r="Y2363"/>
  <c r="Z2363" s="1"/>
  <c r="AB2362"/>
  <c r="AA2362"/>
  <c r="X2365" l="1"/>
  <c r="Y2364"/>
  <c r="Z2364" s="1"/>
  <c r="AB2363"/>
  <c r="AA2363"/>
  <c r="X2366" l="1"/>
  <c r="Y2365"/>
  <c r="Z2365" s="1"/>
  <c r="AB2364"/>
  <c r="AA2364"/>
  <c r="X2367" l="1"/>
  <c r="Y2366"/>
  <c r="Z2366" s="1"/>
  <c r="AB2365"/>
  <c r="AA2365"/>
  <c r="X2368" l="1"/>
  <c r="Y2367"/>
  <c r="Z2367" s="1"/>
  <c r="AB2366"/>
  <c r="AA2366"/>
  <c r="X2369" l="1"/>
  <c r="Y2368"/>
  <c r="Z2368" s="1"/>
  <c r="AB2367"/>
  <c r="AA2367"/>
  <c r="X2370" l="1"/>
  <c r="Y2369"/>
  <c r="Z2369" s="1"/>
  <c r="AB2368"/>
  <c r="AA2368"/>
  <c r="X2371" l="1"/>
  <c r="Y2370"/>
  <c r="Z2370" s="1"/>
  <c r="AB2369"/>
  <c r="AA2369"/>
  <c r="X2372" l="1"/>
  <c r="Y2371"/>
  <c r="Z2371" s="1"/>
  <c r="AB2370"/>
  <c r="AA2370"/>
  <c r="X2373" l="1"/>
  <c r="Y2372"/>
  <c r="Z2372" s="1"/>
  <c r="AB2371"/>
  <c r="AA2371"/>
  <c r="X2374" l="1"/>
  <c r="Y2373"/>
  <c r="Z2373" s="1"/>
  <c r="AB2372"/>
  <c r="AA2372"/>
  <c r="X2375" l="1"/>
  <c r="Y2374"/>
  <c r="Z2374" s="1"/>
  <c r="AB2373"/>
  <c r="AA2373"/>
  <c r="X2376" l="1"/>
  <c r="Y2375"/>
  <c r="Z2375" s="1"/>
  <c r="AB2374"/>
  <c r="AA2374"/>
  <c r="X2377" l="1"/>
  <c r="Y2376"/>
  <c r="Z2376" s="1"/>
  <c r="AB2375"/>
  <c r="AA2375"/>
  <c r="X2378" l="1"/>
  <c r="Y2377"/>
  <c r="Z2377" s="1"/>
  <c r="AB2376"/>
  <c r="AA2376"/>
  <c r="X2379" l="1"/>
  <c r="Y2378"/>
  <c r="Z2378" s="1"/>
  <c r="AB2377"/>
  <c r="AA2377"/>
  <c r="X2380" l="1"/>
  <c r="Y2379"/>
  <c r="Z2379" s="1"/>
  <c r="AB2378"/>
  <c r="AA2378"/>
  <c r="X2381" l="1"/>
  <c r="Y2380"/>
  <c r="Z2380" s="1"/>
  <c r="AB2379"/>
  <c r="AA2379"/>
  <c r="X2382" l="1"/>
  <c r="Y2381"/>
  <c r="Z2381" s="1"/>
  <c r="AB2380"/>
  <c r="AA2380"/>
  <c r="X2383" l="1"/>
  <c r="Y2382"/>
  <c r="Z2382" s="1"/>
  <c r="AB2381"/>
  <c r="AA2381"/>
  <c r="X2384" l="1"/>
  <c r="Y2383"/>
  <c r="Z2383" s="1"/>
  <c r="AB2382"/>
  <c r="AA2382"/>
  <c r="X2385" l="1"/>
  <c r="Y2384"/>
  <c r="Z2384" s="1"/>
  <c r="AB2383"/>
  <c r="AA2383"/>
  <c r="AB2384" l="1"/>
  <c r="AA2384"/>
  <c r="X2386"/>
  <c r="Y2385"/>
  <c r="Z2385" s="1"/>
  <c r="X2387" l="1"/>
  <c r="Y2386"/>
  <c r="Z2386" s="1"/>
  <c r="AB2385"/>
  <c r="AA2385"/>
  <c r="X2388" l="1"/>
  <c r="Y2387"/>
  <c r="Z2387" s="1"/>
  <c r="AB2386"/>
  <c r="AA2386"/>
  <c r="X2389" l="1"/>
  <c r="Y2388"/>
  <c r="Z2388" s="1"/>
  <c r="AB2387"/>
  <c r="AA2387"/>
  <c r="X2390" l="1"/>
  <c r="Y2389"/>
  <c r="Z2389" s="1"/>
  <c r="AB2388"/>
  <c r="AA2388"/>
  <c r="X2391" l="1"/>
  <c r="Y2390"/>
  <c r="Z2390" s="1"/>
  <c r="AB2389"/>
  <c r="AA2389"/>
  <c r="X2392" l="1"/>
  <c r="Y2391"/>
  <c r="Z2391" s="1"/>
  <c r="AB2390"/>
  <c r="AA2390"/>
  <c r="X2393" l="1"/>
  <c r="Y2392"/>
  <c r="Z2392" s="1"/>
  <c r="AB2391"/>
  <c r="AA2391"/>
  <c r="X2394" l="1"/>
  <c r="Y2393"/>
  <c r="Z2393" s="1"/>
  <c r="AB2392"/>
  <c r="AA2392"/>
  <c r="X2395" l="1"/>
  <c r="Y2394"/>
  <c r="Z2394" s="1"/>
  <c r="AB2393"/>
  <c r="AA2393"/>
  <c r="X2396" l="1"/>
  <c r="Y2395"/>
  <c r="Z2395" s="1"/>
  <c r="AB2394"/>
  <c r="AA2394"/>
  <c r="X2397" l="1"/>
  <c r="Y2396"/>
  <c r="Z2396" s="1"/>
  <c r="AB2395"/>
  <c r="AA2395"/>
  <c r="X2398" l="1"/>
  <c r="Y2397"/>
  <c r="Z2397" s="1"/>
  <c r="AB2396"/>
  <c r="AA2396"/>
  <c r="X2399" l="1"/>
  <c r="Y2398"/>
  <c r="Z2398" s="1"/>
  <c r="AB2397"/>
  <c r="AA2397"/>
  <c r="X2400" l="1"/>
  <c r="Y2399"/>
  <c r="Z2399" s="1"/>
  <c r="AB2398"/>
  <c r="AA2398"/>
  <c r="X2401" l="1"/>
  <c r="Y2400"/>
  <c r="Z2400" s="1"/>
  <c r="AB2399"/>
  <c r="AA2399"/>
  <c r="X2402" l="1"/>
  <c r="Y2401"/>
  <c r="Z2401" s="1"/>
  <c r="AB2400"/>
  <c r="AA2400"/>
  <c r="X2403" l="1"/>
  <c r="Y2402"/>
  <c r="Z2402" s="1"/>
  <c r="AB2401"/>
  <c r="AA2401"/>
  <c r="X2404" l="1"/>
  <c r="Y2403"/>
  <c r="Z2403" s="1"/>
  <c r="AB2402"/>
  <c r="AA2402"/>
  <c r="X2405" l="1"/>
  <c r="Y2404"/>
  <c r="Z2404" s="1"/>
  <c r="AB2403"/>
  <c r="AA2403"/>
  <c r="X2406" l="1"/>
  <c r="Y2405"/>
  <c r="Z2405" s="1"/>
  <c r="AB2404"/>
  <c r="AA2404"/>
  <c r="X2407" l="1"/>
  <c r="Y2406"/>
  <c r="Z2406" s="1"/>
  <c r="AB2405"/>
  <c r="AA2405"/>
  <c r="X2408" l="1"/>
  <c r="Y2407"/>
  <c r="Z2407" s="1"/>
  <c r="AB2406"/>
  <c r="AA2406"/>
  <c r="X2409" l="1"/>
  <c r="Y2408"/>
  <c r="Z2408" s="1"/>
  <c r="AB2407"/>
  <c r="AA2407"/>
  <c r="X2410" l="1"/>
  <c r="Y2409"/>
  <c r="Z2409" s="1"/>
  <c r="AB2408"/>
  <c r="AA2408"/>
  <c r="X2411" l="1"/>
  <c r="Y2410"/>
  <c r="Z2410" s="1"/>
  <c r="AB2409"/>
  <c r="AA2409"/>
  <c r="X2412" l="1"/>
  <c r="Y2411"/>
  <c r="Z2411" s="1"/>
  <c r="AB2410"/>
  <c r="AA2410"/>
  <c r="X2413" l="1"/>
  <c r="Y2412"/>
  <c r="Z2412" s="1"/>
  <c r="AB2411"/>
  <c r="AA2411"/>
  <c r="X2414" l="1"/>
  <c r="Y2413"/>
  <c r="Z2413" s="1"/>
  <c r="AB2412"/>
  <c r="AA2412"/>
  <c r="X2415" l="1"/>
  <c r="Y2414"/>
  <c r="Z2414" s="1"/>
  <c r="AB2413"/>
  <c r="AA2413"/>
  <c r="X2416" l="1"/>
  <c r="Y2415"/>
  <c r="Z2415" s="1"/>
  <c r="AB2414"/>
  <c r="AA2414"/>
  <c r="X2417" l="1"/>
  <c r="Y2416"/>
  <c r="Z2416" s="1"/>
  <c r="AB2415"/>
  <c r="AA2415"/>
  <c r="X2418" l="1"/>
  <c r="Y2417"/>
  <c r="Z2417" s="1"/>
  <c r="AB2416"/>
  <c r="AA2416"/>
  <c r="X2419" l="1"/>
  <c r="Y2418"/>
  <c r="Z2418" s="1"/>
  <c r="AB2417"/>
  <c r="AA2417"/>
  <c r="X2420" l="1"/>
  <c r="Y2419"/>
  <c r="Z2419" s="1"/>
  <c r="AB2418"/>
  <c r="AA2418"/>
  <c r="X2421" l="1"/>
  <c r="Y2420"/>
  <c r="Z2420" s="1"/>
  <c r="AB2419"/>
  <c r="AA2419"/>
  <c r="X2422" l="1"/>
  <c r="Y2421"/>
  <c r="Z2421" s="1"/>
  <c r="AB2420"/>
  <c r="AA2420"/>
  <c r="X2423" l="1"/>
  <c r="Y2422"/>
  <c r="Z2422" s="1"/>
  <c r="AB2421"/>
  <c r="AA2421"/>
  <c r="X2424" l="1"/>
  <c r="Y2423"/>
  <c r="Z2423" s="1"/>
  <c r="AB2422"/>
  <c r="AA2422"/>
  <c r="X2425" l="1"/>
  <c r="Y2424"/>
  <c r="Z2424" s="1"/>
  <c r="AB2423"/>
  <c r="AA2423"/>
  <c r="X2426" l="1"/>
  <c r="Y2425"/>
  <c r="Z2425" s="1"/>
  <c r="AB2424"/>
  <c r="AA2424"/>
  <c r="X2427" l="1"/>
  <c r="Y2426"/>
  <c r="Z2426" s="1"/>
  <c r="AB2425"/>
  <c r="AA2425"/>
  <c r="X2428" l="1"/>
  <c r="Y2427"/>
  <c r="Z2427" s="1"/>
  <c r="AB2426"/>
  <c r="AA2426"/>
  <c r="X2429" l="1"/>
  <c r="Y2428"/>
  <c r="Z2428" s="1"/>
  <c r="AB2427"/>
  <c r="AA2427"/>
  <c r="X2430" l="1"/>
  <c r="Y2429"/>
  <c r="Z2429" s="1"/>
  <c r="AB2428"/>
  <c r="AA2428"/>
  <c r="X2431" l="1"/>
  <c r="Y2430"/>
  <c r="Z2430" s="1"/>
  <c r="AB2429"/>
  <c r="AA2429"/>
  <c r="X2432" l="1"/>
  <c r="Y2431"/>
  <c r="Z2431" s="1"/>
  <c r="AB2430"/>
  <c r="AA2430"/>
  <c r="X2433" l="1"/>
  <c r="Y2432"/>
  <c r="Z2432" s="1"/>
  <c r="AB2431"/>
  <c r="AA2431"/>
  <c r="X2434" l="1"/>
  <c r="Y2433"/>
  <c r="Z2433" s="1"/>
  <c r="AB2432"/>
  <c r="AA2432"/>
  <c r="AB2433" l="1"/>
  <c r="AA2433"/>
  <c r="X2435"/>
  <c r="Y2434"/>
  <c r="Z2434" s="1"/>
  <c r="X2436" l="1"/>
  <c r="Y2435"/>
  <c r="Z2435" s="1"/>
  <c r="AB2434"/>
  <c r="AA2434"/>
  <c r="X2437" l="1"/>
  <c r="Y2436"/>
  <c r="Z2436" s="1"/>
  <c r="AB2435"/>
  <c r="AA2435"/>
  <c r="X2438" l="1"/>
  <c r="Y2437"/>
  <c r="Z2437" s="1"/>
  <c r="AB2436"/>
  <c r="AA2436"/>
  <c r="X2439" l="1"/>
  <c r="Y2438"/>
  <c r="Z2438" s="1"/>
  <c r="AB2437"/>
  <c r="AA2437"/>
  <c r="X2440" l="1"/>
  <c r="Y2439"/>
  <c r="Z2439" s="1"/>
  <c r="AB2438"/>
  <c r="AA2438"/>
  <c r="X2441" l="1"/>
  <c r="Y2440"/>
  <c r="Z2440" s="1"/>
  <c r="AB2439"/>
  <c r="AA2439"/>
  <c r="X2442" l="1"/>
  <c r="Y2441"/>
  <c r="Z2441" s="1"/>
  <c r="AB2440"/>
  <c r="AA2440"/>
  <c r="X2443" l="1"/>
  <c r="Y2442"/>
  <c r="Z2442" s="1"/>
  <c r="AB2441"/>
  <c r="AA2441"/>
  <c r="X2444" l="1"/>
  <c r="Y2443"/>
  <c r="Z2443" s="1"/>
  <c r="AB2442"/>
  <c r="AA2442"/>
  <c r="X2445" l="1"/>
  <c r="Y2444"/>
  <c r="Z2444" s="1"/>
  <c r="AB2443"/>
  <c r="AA2443"/>
  <c r="X2446" l="1"/>
  <c r="Y2445"/>
  <c r="Z2445" s="1"/>
  <c r="AB2444"/>
  <c r="AA2444"/>
  <c r="X2447" l="1"/>
  <c r="Y2446"/>
  <c r="Z2446" s="1"/>
  <c r="AB2445"/>
  <c r="AA2445"/>
  <c r="X2448" l="1"/>
  <c r="Y2447"/>
  <c r="Z2447" s="1"/>
  <c r="AB2446"/>
  <c r="AA2446"/>
  <c r="X2449" l="1"/>
  <c r="Y2448"/>
  <c r="Z2448" s="1"/>
  <c r="AB2447"/>
  <c r="AA2447"/>
  <c r="X2450" l="1"/>
  <c r="Y2449"/>
  <c r="Z2449" s="1"/>
  <c r="AB2448"/>
  <c r="AA2448"/>
  <c r="X2451" l="1"/>
  <c r="Y2450"/>
  <c r="Z2450" s="1"/>
  <c r="AB2449"/>
  <c r="AA2449"/>
  <c r="X2452" l="1"/>
  <c r="Y2451"/>
  <c r="Z2451" s="1"/>
  <c r="AB2450"/>
  <c r="AA2450"/>
  <c r="X2453" l="1"/>
  <c r="Y2452"/>
  <c r="Z2452" s="1"/>
  <c r="AB2451"/>
  <c r="AA2451"/>
  <c r="X2454" l="1"/>
  <c r="Y2453"/>
  <c r="Z2453" s="1"/>
  <c r="AB2452"/>
  <c r="AA2452"/>
  <c r="X2455" l="1"/>
  <c r="Y2454"/>
  <c r="Z2454" s="1"/>
  <c r="AB2453"/>
  <c r="AA2453"/>
  <c r="X2456" l="1"/>
  <c r="Y2455"/>
  <c r="Z2455" s="1"/>
  <c r="AB2454"/>
  <c r="AA2454"/>
  <c r="X2457" l="1"/>
  <c r="Y2456"/>
  <c r="Z2456" s="1"/>
  <c r="AB2455"/>
  <c r="AA2455"/>
  <c r="X2458" l="1"/>
  <c r="Y2457"/>
  <c r="Z2457" s="1"/>
  <c r="AB2456"/>
  <c r="AA2456"/>
  <c r="X2459" l="1"/>
  <c r="Y2458"/>
  <c r="Z2458" s="1"/>
  <c r="AB2457"/>
  <c r="AA2457"/>
  <c r="X2460" l="1"/>
  <c r="Y2459"/>
  <c r="Z2459" s="1"/>
  <c r="AB2458"/>
  <c r="AA2458"/>
  <c r="X2461" l="1"/>
  <c r="Y2460"/>
  <c r="Z2460" s="1"/>
  <c r="AB2459"/>
  <c r="AA2459"/>
  <c r="X2462" l="1"/>
  <c r="Y2461"/>
  <c r="Z2461" s="1"/>
  <c r="AB2460"/>
  <c r="AA2460"/>
  <c r="X2463" l="1"/>
  <c r="Y2462"/>
  <c r="Z2462" s="1"/>
  <c r="AB2461"/>
  <c r="AA2461"/>
  <c r="X2464" l="1"/>
  <c r="Y2463"/>
  <c r="Z2463" s="1"/>
  <c r="AB2462"/>
  <c r="AA2462"/>
  <c r="X2465" l="1"/>
  <c r="Y2464"/>
  <c r="Z2464" s="1"/>
  <c r="AB2463"/>
  <c r="AA2463"/>
  <c r="X2466" l="1"/>
  <c r="Y2465"/>
  <c r="Z2465" s="1"/>
  <c r="AB2464"/>
  <c r="AA2464"/>
  <c r="X2467" l="1"/>
  <c r="Y2466"/>
  <c r="Z2466" s="1"/>
  <c r="AB2465"/>
  <c r="AA2465"/>
  <c r="X2468" l="1"/>
  <c r="Y2467"/>
  <c r="Z2467" s="1"/>
  <c r="AB2466"/>
  <c r="AA2466"/>
  <c r="X2469" l="1"/>
  <c r="Y2468"/>
  <c r="Z2468" s="1"/>
  <c r="AB2467"/>
  <c r="AA2467"/>
  <c r="X2470" l="1"/>
  <c r="Y2469"/>
  <c r="Z2469" s="1"/>
  <c r="AB2468"/>
  <c r="AA2468"/>
  <c r="X2471" l="1"/>
  <c r="Y2470"/>
  <c r="Z2470" s="1"/>
  <c r="AB2469"/>
  <c r="AA2469"/>
  <c r="X2472" l="1"/>
  <c r="Y2471"/>
  <c r="Z2471" s="1"/>
  <c r="AB2470"/>
  <c r="AA2470"/>
  <c r="X2473" l="1"/>
  <c r="Y2472"/>
  <c r="Z2472" s="1"/>
  <c r="AB2471"/>
  <c r="AA2471"/>
  <c r="X2474" l="1"/>
  <c r="Y2473"/>
  <c r="Z2473" s="1"/>
  <c r="AB2472"/>
  <c r="AA2472"/>
  <c r="X2475" l="1"/>
  <c r="Y2474"/>
  <c r="Z2474" s="1"/>
  <c r="AB2473"/>
  <c r="AA2473"/>
  <c r="X2476" l="1"/>
  <c r="Y2475"/>
  <c r="Z2475" s="1"/>
  <c r="AB2474"/>
  <c r="AA2474"/>
  <c r="X2477" l="1"/>
  <c r="Y2476"/>
  <c r="Z2476" s="1"/>
  <c r="AB2475"/>
  <c r="AA2475"/>
  <c r="X2478" l="1"/>
  <c r="Y2477"/>
  <c r="Z2477" s="1"/>
  <c r="AB2476"/>
  <c r="AA2476"/>
  <c r="X2479" l="1"/>
  <c r="Y2478"/>
  <c r="Z2478" s="1"/>
  <c r="AB2477"/>
  <c r="AA2477"/>
  <c r="X2480" l="1"/>
  <c r="Y2479"/>
  <c r="Z2479" s="1"/>
  <c r="AB2478"/>
  <c r="AA2478"/>
  <c r="X2481" l="1"/>
  <c r="Y2480"/>
  <c r="Z2480" s="1"/>
  <c r="AB2479"/>
  <c r="AA2479"/>
  <c r="X2482" l="1"/>
  <c r="Y2481"/>
  <c r="Z2481" s="1"/>
  <c r="AB2480"/>
  <c r="AA2480"/>
  <c r="X2483" l="1"/>
  <c r="Y2482"/>
  <c r="Z2482" s="1"/>
  <c r="AB2481"/>
  <c r="AA2481"/>
  <c r="X2484" l="1"/>
  <c r="Y2483"/>
  <c r="Z2483" s="1"/>
  <c r="AB2482"/>
  <c r="AA2482"/>
  <c r="X2485" l="1"/>
  <c r="Y2484"/>
  <c r="Z2484" s="1"/>
  <c r="AB2483"/>
  <c r="AA2483"/>
  <c r="X2486" l="1"/>
  <c r="Y2485"/>
  <c r="Z2485" s="1"/>
  <c r="AB2484"/>
  <c r="AA2484"/>
  <c r="X2487" l="1"/>
  <c r="Y2486"/>
  <c r="Z2486" s="1"/>
  <c r="AB2485"/>
  <c r="AA2485"/>
  <c r="X2488" l="1"/>
  <c r="Y2487"/>
  <c r="Z2487" s="1"/>
  <c r="AB2486"/>
  <c r="AA2486"/>
  <c r="X2489" l="1"/>
  <c r="Y2488"/>
  <c r="Z2488" s="1"/>
  <c r="AB2487"/>
  <c r="AA2487"/>
  <c r="X2490" l="1"/>
  <c r="Y2489"/>
  <c r="Z2489" s="1"/>
  <c r="AB2488"/>
  <c r="AA2488"/>
  <c r="X2491" l="1"/>
  <c r="Y2490"/>
  <c r="Z2490" s="1"/>
  <c r="AB2489"/>
  <c r="AA2489"/>
  <c r="X2492" l="1"/>
  <c r="Y2491"/>
  <c r="Z2491" s="1"/>
  <c r="AB2490"/>
  <c r="AA2490"/>
  <c r="X2493" l="1"/>
  <c r="Y2492"/>
  <c r="Z2492" s="1"/>
  <c r="AB2491"/>
  <c r="AA2491"/>
  <c r="X2494" l="1"/>
  <c r="Y2493"/>
  <c r="Z2493" s="1"/>
  <c r="AB2492"/>
  <c r="AA2492"/>
  <c r="X2495" l="1"/>
  <c r="Y2494"/>
  <c r="Z2494" s="1"/>
  <c r="AB2493"/>
  <c r="AA2493"/>
  <c r="X2496" l="1"/>
  <c r="Y2495"/>
  <c r="Z2495" s="1"/>
  <c r="AB2494"/>
  <c r="AA2494"/>
  <c r="X2497" l="1"/>
  <c r="Y2496"/>
  <c r="Z2496" s="1"/>
  <c r="AB2495"/>
  <c r="AA2495"/>
  <c r="X2498" l="1"/>
  <c r="Y2497"/>
  <c r="Z2497" s="1"/>
  <c r="AB2496"/>
  <c r="AA2496"/>
  <c r="X2499" l="1"/>
  <c r="Y2498"/>
  <c r="Z2498" s="1"/>
  <c r="AB2497"/>
  <c r="AA2497"/>
  <c r="X2500" l="1"/>
  <c r="Y2499"/>
  <c r="Z2499" s="1"/>
  <c r="AB2498"/>
  <c r="AA2498"/>
  <c r="X2501" l="1"/>
  <c r="Y2500"/>
  <c r="Z2500" s="1"/>
  <c r="AB2499"/>
  <c r="AA2499"/>
  <c r="X2502" l="1"/>
  <c r="Y2501"/>
  <c r="Z2501" s="1"/>
  <c r="AB2500"/>
  <c r="AA2500"/>
  <c r="X2503" l="1"/>
  <c r="Y2502"/>
  <c r="Z2502" s="1"/>
  <c r="AB2501"/>
  <c r="AA2501"/>
  <c r="X2504" l="1"/>
  <c r="Y2503"/>
  <c r="Z2503" s="1"/>
  <c r="AB2502"/>
  <c r="AA2502"/>
  <c r="X2505" l="1"/>
  <c r="Y2504"/>
  <c r="Z2504" s="1"/>
  <c r="AB2503"/>
  <c r="AA2503"/>
  <c r="X2506" l="1"/>
  <c r="Y2505"/>
  <c r="Z2505" s="1"/>
  <c r="AB2504"/>
  <c r="AA2504"/>
  <c r="X2507" l="1"/>
  <c r="Y2506"/>
  <c r="Z2506" s="1"/>
  <c r="AB2505"/>
  <c r="AA2505"/>
  <c r="X2508" l="1"/>
  <c r="Y2507"/>
  <c r="Z2507" s="1"/>
  <c r="AB2506"/>
  <c r="AA2506"/>
  <c r="X2509" l="1"/>
  <c r="Y2508"/>
  <c r="Z2508" s="1"/>
  <c r="AB2507"/>
  <c r="AA2507"/>
  <c r="X2510" l="1"/>
  <c r="Y2509"/>
  <c r="Z2509" s="1"/>
  <c r="AB2508"/>
  <c r="AA2508"/>
  <c r="X2511" l="1"/>
  <c r="Y2510"/>
  <c r="Z2510" s="1"/>
  <c r="AB2509"/>
  <c r="AA2509"/>
  <c r="X2512" l="1"/>
  <c r="Y2511"/>
  <c r="Z2511" s="1"/>
  <c r="AB2510"/>
  <c r="AA2510"/>
  <c r="X2513" l="1"/>
  <c r="Y2512"/>
  <c r="Z2512" s="1"/>
  <c r="AB2511"/>
  <c r="AA2511"/>
  <c r="X2514" l="1"/>
  <c r="Y2513"/>
  <c r="Z2513" s="1"/>
  <c r="AB2512"/>
  <c r="AA2512"/>
  <c r="X2515" l="1"/>
  <c r="Y2514"/>
  <c r="Z2514" s="1"/>
  <c r="AB2513"/>
  <c r="AA2513"/>
  <c r="X2516" l="1"/>
  <c r="Y2515"/>
  <c r="Z2515" s="1"/>
  <c r="AB2514"/>
  <c r="AA2514"/>
  <c r="X2517" l="1"/>
  <c r="Y2516"/>
  <c r="Z2516" s="1"/>
  <c r="AB2515"/>
  <c r="AA2515"/>
  <c r="X2518" l="1"/>
  <c r="Y2517"/>
  <c r="Z2517" s="1"/>
  <c r="AB2516"/>
  <c r="AA2516"/>
  <c r="X2519" l="1"/>
  <c r="Y2518"/>
  <c r="Z2518" s="1"/>
  <c r="AB2517"/>
  <c r="AA2517"/>
  <c r="X2520" l="1"/>
  <c r="Y2519"/>
  <c r="Z2519" s="1"/>
  <c r="AB2518"/>
  <c r="AA2518"/>
  <c r="X2521" l="1"/>
  <c r="Y2520"/>
  <c r="Z2520" s="1"/>
  <c r="AB2519"/>
  <c r="AA2519"/>
  <c r="X2522" l="1"/>
  <c r="Y2521"/>
  <c r="Z2521" s="1"/>
  <c r="AB2520"/>
  <c r="AA2520"/>
  <c r="X2523" l="1"/>
  <c r="Y2522"/>
  <c r="Z2522" s="1"/>
  <c r="AB2521"/>
  <c r="AA2521"/>
  <c r="X2524" l="1"/>
  <c r="Y2523"/>
  <c r="Z2523" s="1"/>
  <c r="AB2522"/>
  <c r="AA2522"/>
  <c r="X2525" l="1"/>
  <c r="Y2524"/>
  <c r="Z2524" s="1"/>
  <c r="AB2523"/>
  <c r="AA2523"/>
  <c r="X2526" l="1"/>
  <c r="Y2525"/>
  <c r="Z2525" s="1"/>
  <c r="AB2524"/>
  <c r="AA2524"/>
  <c r="X2527" l="1"/>
  <c r="Y2526"/>
  <c r="Z2526" s="1"/>
  <c r="AB2525"/>
  <c r="AA2525"/>
  <c r="X2528" l="1"/>
  <c r="Y2527"/>
  <c r="Z2527" s="1"/>
  <c r="AB2526"/>
  <c r="AA2526"/>
  <c r="X2529" l="1"/>
  <c r="Y2528"/>
  <c r="Z2528" s="1"/>
  <c r="AB2527"/>
  <c r="AA2527"/>
  <c r="X2530" l="1"/>
  <c r="Y2529"/>
  <c r="Z2529" s="1"/>
  <c r="AB2528"/>
  <c r="AA2528"/>
  <c r="X2531" l="1"/>
  <c r="Y2530"/>
  <c r="Z2530" s="1"/>
  <c r="AB2529"/>
  <c r="AA2529"/>
  <c r="AB2530" l="1"/>
  <c r="AA2530"/>
  <c r="X2532"/>
  <c r="Y2531"/>
  <c r="Z2531" s="1"/>
  <c r="AB2531" l="1"/>
  <c r="AA2531"/>
  <c r="X2533"/>
  <c r="Y2532"/>
  <c r="Z2532" s="1"/>
  <c r="AB2532" l="1"/>
  <c r="AA2532"/>
  <c r="X2534"/>
  <c r="Y2533"/>
  <c r="Z2533" s="1"/>
  <c r="AB2533" l="1"/>
  <c r="AA2533"/>
  <c r="X2535"/>
  <c r="Y2534"/>
  <c r="Z2534" s="1"/>
  <c r="AB2534" l="1"/>
  <c r="AA2534"/>
  <c r="X2536"/>
  <c r="Y2535"/>
  <c r="Z2535" s="1"/>
  <c r="AB2535" l="1"/>
  <c r="AA2535"/>
  <c r="X2537"/>
  <c r="Y2536"/>
  <c r="Z2536" s="1"/>
  <c r="AB2536" l="1"/>
  <c r="AA2536"/>
  <c r="X2538"/>
  <c r="Y2537"/>
  <c r="Z2537" s="1"/>
  <c r="AB2537" l="1"/>
  <c r="AA2537"/>
  <c r="X2539"/>
  <c r="Y2538"/>
  <c r="Z2538" s="1"/>
  <c r="AB2538" l="1"/>
  <c r="AA2538"/>
  <c r="X2540"/>
  <c r="Y2539"/>
  <c r="Z2539" s="1"/>
  <c r="AB2539" l="1"/>
  <c r="AA2539"/>
  <c r="X2541"/>
  <c r="Y2540"/>
  <c r="Z2540" s="1"/>
  <c r="AB2540" l="1"/>
  <c r="AA2540"/>
  <c r="X2542"/>
  <c r="Y2541"/>
  <c r="Z2541" s="1"/>
  <c r="AB2541" l="1"/>
  <c r="AA2541"/>
  <c r="X2543"/>
  <c r="Y2542"/>
  <c r="Z2542" s="1"/>
  <c r="AB2542" l="1"/>
  <c r="AA2542"/>
  <c r="X2544"/>
  <c r="Y2543"/>
  <c r="Z2543" s="1"/>
  <c r="AB2543" l="1"/>
  <c r="AA2543"/>
  <c r="X2545"/>
  <c r="Y2544"/>
  <c r="Z2544" s="1"/>
  <c r="AB2544" l="1"/>
  <c r="AA2544"/>
  <c r="X2546"/>
  <c r="Y2545"/>
  <c r="Z2545" s="1"/>
  <c r="AB2545" l="1"/>
  <c r="AA2545"/>
  <c r="X2547"/>
  <c r="Y2546"/>
  <c r="Z2546" s="1"/>
  <c r="AB2546" l="1"/>
  <c r="AA2546"/>
  <c r="X2548"/>
  <c r="Y2547"/>
  <c r="Z2547" s="1"/>
  <c r="AB2547" l="1"/>
  <c r="AA2547"/>
  <c r="X2549"/>
  <c r="Y2548"/>
  <c r="Z2548" s="1"/>
  <c r="AB2548" l="1"/>
  <c r="AA2548"/>
  <c r="X2550"/>
  <c r="Y2549"/>
  <c r="Z2549" s="1"/>
  <c r="AB2549" l="1"/>
  <c r="AA2549"/>
  <c r="X2551"/>
  <c r="Y2550"/>
  <c r="Z2550" s="1"/>
  <c r="AB2550" l="1"/>
  <c r="AA2550"/>
  <c r="X2552"/>
  <c r="Y2551"/>
  <c r="Z2551" s="1"/>
  <c r="AB2551" l="1"/>
  <c r="AA2551"/>
  <c r="X2553"/>
  <c r="Y2552"/>
  <c r="Z2552" s="1"/>
  <c r="AB2552" l="1"/>
  <c r="AA2552"/>
  <c r="X2554"/>
  <c r="Y2553"/>
  <c r="Z2553" s="1"/>
  <c r="AB2553" l="1"/>
  <c r="AA2553"/>
  <c r="X2555"/>
  <c r="Y2554"/>
  <c r="Z2554" s="1"/>
  <c r="AB2554" l="1"/>
  <c r="AA2554"/>
  <c r="X2556"/>
  <c r="Y2555"/>
  <c r="Z2555" s="1"/>
  <c r="AB2555" l="1"/>
  <c r="AA2555"/>
  <c r="X2557"/>
  <c r="Y2556"/>
  <c r="Z2556" s="1"/>
  <c r="AB2556" l="1"/>
  <c r="AA2556"/>
  <c r="X2558"/>
  <c r="Y2557"/>
  <c r="Z2557" s="1"/>
  <c r="AB2557" l="1"/>
  <c r="AA2557"/>
  <c r="X2559"/>
  <c r="Y2558"/>
  <c r="Z2558" s="1"/>
  <c r="AB2558" l="1"/>
  <c r="AA2558"/>
  <c r="X2560"/>
  <c r="Y2559"/>
  <c r="Z2559" s="1"/>
  <c r="AB2559" l="1"/>
  <c r="AA2559"/>
  <c r="X2561"/>
  <c r="Y2560"/>
  <c r="Z2560" s="1"/>
  <c r="AB2560" l="1"/>
  <c r="AA2560"/>
  <c r="X2562"/>
  <c r="Y2561"/>
  <c r="Z2561" s="1"/>
  <c r="AB2561" l="1"/>
  <c r="AA2561"/>
  <c r="X2563"/>
  <c r="Y2562"/>
  <c r="Z2562" s="1"/>
  <c r="AB2562" l="1"/>
  <c r="AA2562"/>
  <c r="X2564"/>
  <c r="Y2563"/>
  <c r="Z2563" s="1"/>
  <c r="AB2563" l="1"/>
  <c r="AA2563"/>
  <c r="X2565"/>
  <c r="Y2564"/>
  <c r="Z2564" s="1"/>
  <c r="AB2564" l="1"/>
  <c r="AA2564"/>
  <c r="X2566"/>
  <c r="Y2565"/>
  <c r="Z2565" s="1"/>
  <c r="AB2565" l="1"/>
  <c r="AA2565"/>
  <c r="X2567"/>
  <c r="Y2566"/>
  <c r="Z2566" s="1"/>
  <c r="AB2566" l="1"/>
  <c r="AA2566"/>
  <c r="X2568"/>
  <c r="Y2567"/>
  <c r="Z2567" s="1"/>
  <c r="AB2567" l="1"/>
  <c r="AA2567"/>
  <c r="X2569"/>
  <c r="Y2568"/>
  <c r="Z2568" s="1"/>
  <c r="X2570" l="1"/>
  <c r="Y2569"/>
  <c r="Z2569" s="1"/>
  <c r="AB2568"/>
  <c r="AA2568"/>
  <c r="X2571" l="1"/>
  <c r="Y2570"/>
  <c r="Z2570" s="1"/>
  <c r="AB2569"/>
  <c r="AA2569"/>
  <c r="AB2570" l="1"/>
  <c r="AA2570"/>
  <c r="X2572"/>
  <c r="Y2571"/>
  <c r="Z2571" s="1"/>
  <c r="X2573" l="1"/>
  <c r="Y2572"/>
  <c r="Z2572" s="1"/>
  <c r="AB2571"/>
  <c r="AA2571"/>
  <c r="X2574" l="1"/>
  <c r="Y2573"/>
  <c r="Z2573" s="1"/>
  <c r="AB2572"/>
  <c r="AA2572"/>
  <c r="X2575" l="1"/>
  <c r="Y2574"/>
  <c r="Z2574" s="1"/>
  <c r="AB2573"/>
  <c r="AA2573"/>
  <c r="AB2574" l="1"/>
  <c r="AA2574"/>
  <c r="X2576"/>
  <c r="Y2575"/>
  <c r="Z2575" s="1"/>
  <c r="X2577" l="1"/>
  <c r="Y2576"/>
  <c r="Z2576" s="1"/>
  <c r="AB2575"/>
  <c r="AA2575"/>
  <c r="X2578" l="1"/>
  <c r="Y2577"/>
  <c r="Z2577" s="1"/>
  <c r="AB2576"/>
  <c r="AA2576"/>
  <c r="X2579" l="1"/>
  <c r="Y2578"/>
  <c r="Z2578" s="1"/>
  <c r="AB2577"/>
  <c r="AA2577"/>
  <c r="X2580" l="1"/>
  <c r="Y2579"/>
  <c r="Z2579" s="1"/>
  <c r="AB2578"/>
  <c r="AA2578"/>
  <c r="X2581" l="1"/>
  <c r="Y2580"/>
  <c r="Z2580" s="1"/>
  <c r="AB2579"/>
  <c r="AA2579"/>
  <c r="X2582" l="1"/>
  <c r="Y2581"/>
  <c r="Z2581" s="1"/>
  <c r="AB2580"/>
  <c r="AA2580"/>
  <c r="X2583" l="1"/>
  <c r="Y2582"/>
  <c r="Z2582" s="1"/>
  <c r="AB2581"/>
  <c r="AA2581"/>
  <c r="X2584" l="1"/>
  <c r="Y2583"/>
  <c r="Z2583" s="1"/>
  <c r="AB2582"/>
  <c r="AA2582"/>
  <c r="X2585" l="1"/>
  <c r="Y2584"/>
  <c r="Z2584" s="1"/>
  <c r="AB2583"/>
  <c r="AA2583"/>
  <c r="X2586" l="1"/>
  <c r="Y2585"/>
  <c r="Z2585" s="1"/>
  <c r="AB2584"/>
  <c r="AA2584"/>
  <c r="X2587" l="1"/>
  <c r="Y2586"/>
  <c r="Z2586" s="1"/>
  <c r="AB2585"/>
  <c r="AA2585"/>
  <c r="X2588" l="1"/>
  <c r="Y2587"/>
  <c r="Z2587" s="1"/>
  <c r="AB2586"/>
  <c r="AA2586"/>
  <c r="X2589" l="1"/>
  <c r="Y2588"/>
  <c r="Z2588" s="1"/>
  <c r="AB2587"/>
  <c r="AA2587"/>
  <c r="X2590" l="1"/>
  <c r="Y2589"/>
  <c r="Z2589" s="1"/>
  <c r="AB2588"/>
  <c r="AA2588"/>
  <c r="X2591" l="1"/>
  <c r="Y2590"/>
  <c r="Z2590" s="1"/>
  <c r="AB2589"/>
  <c r="AA2589"/>
  <c r="X2592" l="1"/>
  <c r="Y2591"/>
  <c r="Z2591" s="1"/>
  <c r="AB2590"/>
  <c r="AA2590"/>
  <c r="X2593" l="1"/>
  <c r="Y2592"/>
  <c r="Z2592" s="1"/>
  <c r="AB2591"/>
  <c r="AA2591"/>
  <c r="X2594" l="1"/>
  <c r="Y2593"/>
  <c r="Z2593" s="1"/>
  <c r="AB2592"/>
  <c r="AA2592"/>
  <c r="X2595" l="1"/>
  <c r="Y2594"/>
  <c r="Z2594" s="1"/>
  <c r="AB2593"/>
  <c r="AA2593"/>
  <c r="X2596" l="1"/>
  <c r="Y2595"/>
  <c r="Z2595" s="1"/>
  <c r="AB2594"/>
  <c r="AA2594"/>
  <c r="X2597" l="1"/>
  <c r="Y2596"/>
  <c r="Z2596" s="1"/>
  <c r="AB2595"/>
  <c r="AA2595"/>
  <c r="X2598" l="1"/>
  <c r="Y2597"/>
  <c r="Z2597" s="1"/>
  <c r="AB2596"/>
  <c r="AA2596"/>
  <c r="X2599" l="1"/>
  <c r="Y2598"/>
  <c r="Z2598" s="1"/>
  <c r="AB2597"/>
  <c r="AA2597"/>
  <c r="X2600" l="1"/>
  <c r="Y2599"/>
  <c r="Z2599" s="1"/>
  <c r="AB2598"/>
  <c r="AA2598"/>
  <c r="X2601" l="1"/>
  <c r="Y2600"/>
  <c r="Z2600" s="1"/>
  <c r="AB2599"/>
  <c r="AA2599"/>
  <c r="X2602" l="1"/>
  <c r="Y2601"/>
  <c r="Z2601" s="1"/>
  <c r="AB2600"/>
  <c r="AA2600"/>
  <c r="X2603" l="1"/>
  <c r="Y2602"/>
  <c r="Z2602" s="1"/>
  <c r="AB2601"/>
  <c r="AA2601"/>
  <c r="X2604" l="1"/>
  <c r="Y2603"/>
  <c r="Z2603" s="1"/>
  <c r="AB2602"/>
  <c r="AA2602"/>
  <c r="X2605" l="1"/>
  <c r="Y2604"/>
  <c r="Z2604" s="1"/>
  <c r="AB2603"/>
  <c r="AA2603"/>
  <c r="X2606" l="1"/>
  <c r="Y2605"/>
  <c r="Z2605" s="1"/>
  <c r="AB2604"/>
  <c r="AA2604"/>
  <c r="X2607" l="1"/>
  <c r="Y2606"/>
  <c r="Z2606" s="1"/>
  <c r="AB2605"/>
  <c r="AA2605"/>
  <c r="X2608" l="1"/>
  <c r="Y2607"/>
  <c r="Z2607" s="1"/>
  <c r="AB2606"/>
  <c r="AA2606"/>
  <c r="X2609" l="1"/>
  <c r="Y2608"/>
  <c r="Z2608" s="1"/>
  <c r="AB2607"/>
  <c r="AA2607"/>
  <c r="X2610" l="1"/>
  <c r="Y2609"/>
  <c r="Z2609" s="1"/>
  <c r="AB2608"/>
  <c r="AA2608"/>
  <c r="X2611" l="1"/>
  <c r="Y2610"/>
  <c r="Z2610" s="1"/>
  <c r="AB2609"/>
  <c r="AA2609"/>
  <c r="X2612" l="1"/>
  <c r="Y2611"/>
  <c r="Z2611" s="1"/>
  <c r="AB2610"/>
  <c r="AA2610"/>
  <c r="X2613" l="1"/>
  <c r="Y2612"/>
  <c r="Z2612" s="1"/>
  <c r="AB2611"/>
  <c r="AA2611"/>
  <c r="X2614" l="1"/>
  <c r="Y2613"/>
  <c r="Z2613" s="1"/>
  <c r="AB2612"/>
  <c r="AA2612"/>
  <c r="X2615" l="1"/>
  <c r="Y2614"/>
  <c r="Z2614" s="1"/>
  <c r="AB2613"/>
  <c r="AA2613"/>
  <c r="X2616" l="1"/>
  <c r="Y2615"/>
  <c r="Z2615" s="1"/>
  <c r="AB2614"/>
  <c r="AA2614"/>
  <c r="X2617" l="1"/>
  <c r="Y2616"/>
  <c r="Z2616" s="1"/>
  <c r="AB2615"/>
  <c r="AA2615"/>
  <c r="X2618" l="1"/>
  <c r="Y2617"/>
  <c r="Z2617" s="1"/>
  <c r="AB2616"/>
  <c r="AA2616"/>
  <c r="X2619" l="1"/>
  <c r="Y2618"/>
  <c r="Z2618" s="1"/>
  <c r="AB2617"/>
  <c r="AA2617"/>
  <c r="X2620" l="1"/>
  <c r="Y2619"/>
  <c r="Z2619" s="1"/>
  <c r="AB2618"/>
  <c r="AA2618"/>
  <c r="AB2619" l="1"/>
  <c r="AA2619"/>
  <c r="X2621"/>
  <c r="Y2620"/>
  <c r="Z2620" s="1"/>
  <c r="X2622" l="1"/>
  <c r="Y2621"/>
  <c r="Z2621" s="1"/>
  <c r="AB2620"/>
  <c r="AA2620"/>
  <c r="X2623" l="1"/>
  <c r="Y2622"/>
  <c r="Z2622" s="1"/>
  <c r="AB2621"/>
  <c r="AA2621"/>
  <c r="X2624" l="1"/>
  <c r="Y2623"/>
  <c r="Z2623" s="1"/>
  <c r="AB2622"/>
  <c r="AA2622"/>
  <c r="X2625" l="1"/>
  <c r="Y2624"/>
  <c r="Z2624" s="1"/>
  <c r="AB2623"/>
  <c r="AA2623"/>
  <c r="X2626" l="1"/>
  <c r="Y2625"/>
  <c r="Z2625" s="1"/>
  <c r="AB2624"/>
  <c r="AA2624"/>
  <c r="X2627" l="1"/>
  <c r="Y2626"/>
  <c r="Z2626" s="1"/>
  <c r="AB2625"/>
  <c r="AA2625"/>
  <c r="X2628" l="1"/>
  <c r="Y2627"/>
  <c r="Z2627" s="1"/>
  <c r="AB2626"/>
  <c r="AA2626"/>
  <c r="X2629" l="1"/>
  <c r="Y2628"/>
  <c r="Z2628" s="1"/>
  <c r="AB2627"/>
  <c r="AA2627"/>
  <c r="X2630" l="1"/>
  <c r="Y2629"/>
  <c r="Z2629" s="1"/>
  <c r="AB2628"/>
  <c r="AA2628"/>
  <c r="X2631" l="1"/>
  <c r="Y2630"/>
  <c r="Z2630" s="1"/>
  <c r="AB2629"/>
  <c r="AA2629"/>
  <c r="X2632" l="1"/>
  <c r="Y2631"/>
  <c r="Z2631" s="1"/>
  <c r="AB2630"/>
  <c r="AA2630"/>
  <c r="X2633" l="1"/>
  <c r="Y2632"/>
  <c r="Z2632" s="1"/>
  <c r="AB2631"/>
  <c r="AA2631"/>
  <c r="X2634" l="1"/>
  <c r="Y2633"/>
  <c r="Z2633" s="1"/>
  <c r="AB2632"/>
  <c r="AA2632"/>
  <c r="X2635" l="1"/>
  <c r="Y2634"/>
  <c r="Z2634" s="1"/>
  <c r="AB2633"/>
  <c r="AA2633"/>
  <c r="X2636" l="1"/>
  <c r="Y2635"/>
  <c r="Z2635" s="1"/>
  <c r="AB2634"/>
  <c r="AA2634"/>
  <c r="X2637" l="1"/>
  <c r="Y2636"/>
  <c r="Z2636" s="1"/>
  <c r="AB2635"/>
  <c r="AA2635"/>
  <c r="X2638" l="1"/>
  <c r="Y2637"/>
  <c r="Z2637" s="1"/>
  <c r="AB2636"/>
  <c r="AA2636"/>
  <c r="X2639" l="1"/>
  <c r="Y2638"/>
  <c r="Z2638" s="1"/>
  <c r="AB2637"/>
  <c r="AA2637"/>
  <c r="X2640" l="1"/>
  <c r="Y2639"/>
  <c r="Z2639" s="1"/>
  <c r="AB2638"/>
  <c r="AA2638"/>
  <c r="X2641" l="1"/>
  <c r="Y2640"/>
  <c r="Z2640" s="1"/>
  <c r="AB2639"/>
  <c r="AA2639"/>
  <c r="X2642" l="1"/>
  <c r="Y2641"/>
  <c r="Z2641" s="1"/>
  <c r="AB2640"/>
  <c r="AA2640"/>
  <c r="X2643" l="1"/>
  <c r="Y2642"/>
  <c r="Z2642" s="1"/>
  <c r="AB2641"/>
  <c r="AA2641"/>
  <c r="X2644" l="1"/>
  <c r="Y2643"/>
  <c r="Z2643" s="1"/>
  <c r="AB2642"/>
  <c r="AA2642"/>
  <c r="X2645" l="1"/>
  <c r="Y2644"/>
  <c r="Z2644" s="1"/>
  <c r="AB2643"/>
  <c r="AA2643"/>
  <c r="X2646" l="1"/>
  <c r="Y2645"/>
  <c r="Z2645" s="1"/>
  <c r="AB2644"/>
  <c r="AA2644"/>
  <c r="X2647" l="1"/>
  <c r="Y2646"/>
  <c r="Z2646" s="1"/>
  <c r="AB2645"/>
  <c r="AA2645"/>
  <c r="X2648" l="1"/>
  <c r="Y2647"/>
  <c r="Z2647" s="1"/>
  <c r="AB2646"/>
  <c r="AA2646"/>
  <c r="X2649" l="1"/>
  <c r="Y2648"/>
  <c r="Z2648" s="1"/>
  <c r="AB2647"/>
  <c r="AA2647"/>
  <c r="X2650" l="1"/>
  <c r="Y2649"/>
  <c r="Z2649" s="1"/>
  <c r="AB2648"/>
  <c r="AA2648"/>
  <c r="X2651" l="1"/>
  <c r="Y2650"/>
  <c r="Z2650" s="1"/>
  <c r="AB2649"/>
  <c r="AA2649"/>
  <c r="X2652" l="1"/>
  <c r="Y2651"/>
  <c r="Z2651" s="1"/>
  <c r="AB2650"/>
  <c r="AA2650"/>
  <c r="X2653" l="1"/>
  <c r="Y2652"/>
  <c r="Z2652" s="1"/>
  <c r="AB2651"/>
  <c r="AA2651"/>
  <c r="X2654" l="1"/>
  <c r="Y2653"/>
  <c r="Z2653" s="1"/>
  <c r="AB2652"/>
  <c r="AA2652"/>
  <c r="X2655" l="1"/>
  <c r="Y2654"/>
  <c r="Z2654" s="1"/>
  <c r="AB2653"/>
  <c r="AA2653"/>
  <c r="X2656" l="1"/>
  <c r="Y2655"/>
  <c r="Z2655" s="1"/>
  <c r="AB2654"/>
  <c r="AA2654"/>
  <c r="X2657" l="1"/>
  <c r="Y2656"/>
  <c r="Z2656" s="1"/>
  <c r="AB2655"/>
  <c r="AA2655"/>
  <c r="X2658" l="1"/>
  <c r="Y2657"/>
  <c r="Z2657" s="1"/>
  <c r="AB2656"/>
  <c r="AA2656"/>
  <c r="X2659" l="1"/>
  <c r="Y2658"/>
  <c r="Z2658" s="1"/>
  <c r="AB2657"/>
  <c r="AA2657"/>
  <c r="X2660" l="1"/>
  <c r="Y2659"/>
  <c r="Z2659" s="1"/>
  <c r="AB2658"/>
  <c r="AA2658"/>
  <c r="X2661" l="1"/>
  <c r="Y2660"/>
  <c r="Z2660" s="1"/>
  <c r="AB2659"/>
  <c r="AA2659"/>
  <c r="X2662" l="1"/>
  <c r="Y2661"/>
  <c r="Z2661" s="1"/>
  <c r="AB2660"/>
  <c r="AA2660"/>
  <c r="X2663" l="1"/>
  <c r="Y2662"/>
  <c r="Z2662" s="1"/>
  <c r="AB2661"/>
  <c r="AA2661"/>
  <c r="X2664" l="1"/>
  <c r="Y2663"/>
  <c r="Z2663" s="1"/>
  <c r="AB2662"/>
  <c r="AA2662"/>
  <c r="X2665" l="1"/>
  <c r="Y2664"/>
  <c r="Z2664" s="1"/>
  <c r="AB2663"/>
  <c r="AA2663"/>
  <c r="X2666" l="1"/>
  <c r="Y2665"/>
  <c r="Z2665" s="1"/>
  <c r="AB2664"/>
  <c r="AA2664"/>
  <c r="X2667" l="1"/>
  <c r="Y2666"/>
  <c r="Z2666" s="1"/>
  <c r="AB2665"/>
  <c r="AA2665"/>
  <c r="AB2666" l="1"/>
  <c r="AA2666"/>
  <c r="X2668"/>
  <c r="Y2667"/>
  <c r="Z2667" s="1"/>
  <c r="X2669" l="1"/>
  <c r="Y2668"/>
  <c r="Z2668" s="1"/>
  <c r="AB2667"/>
  <c r="AA2667"/>
  <c r="X2670" l="1"/>
  <c r="Y2669"/>
  <c r="Z2669" s="1"/>
  <c r="AB2668"/>
  <c r="AA2668"/>
  <c r="X2671" l="1"/>
  <c r="Y2670"/>
  <c r="Z2670" s="1"/>
  <c r="AB2669"/>
  <c r="AA2669"/>
  <c r="X2672" l="1"/>
  <c r="Y2671"/>
  <c r="Z2671" s="1"/>
  <c r="AB2670"/>
  <c r="AA2670"/>
  <c r="X2673" l="1"/>
  <c r="Y2672"/>
  <c r="Z2672" s="1"/>
  <c r="AB2671"/>
  <c r="AA2671"/>
  <c r="X2674" l="1"/>
  <c r="Y2673"/>
  <c r="Z2673" s="1"/>
  <c r="AB2672"/>
  <c r="AA2672"/>
  <c r="X2675" l="1"/>
  <c r="Y2674"/>
  <c r="Z2674" s="1"/>
  <c r="AB2673"/>
  <c r="AA2673"/>
  <c r="X2676" l="1"/>
  <c r="Y2675"/>
  <c r="Z2675" s="1"/>
  <c r="AB2674"/>
  <c r="AA2674"/>
  <c r="X2677" l="1"/>
  <c r="Y2676"/>
  <c r="Z2676" s="1"/>
  <c r="AB2675"/>
  <c r="AA2675"/>
  <c r="X2678" l="1"/>
  <c r="Y2677"/>
  <c r="Z2677" s="1"/>
  <c r="AB2676"/>
  <c r="AA2676"/>
  <c r="X2679" l="1"/>
  <c r="Y2678"/>
  <c r="Z2678" s="1"/>
  <c r="AB2677"/>
  <c r="AA2677"/>
  <c r="X2680" l="1"/>
  <c r="Y2679"/>
  <c r="Z2679" s="1"/>
  <c r="AB2678"/>
  <c r="AA2678"/>
  <c r="X2681" l="1"/>
  <c r="Y2680"/>
  <c r="Z2680" s="1"/>
  <c r="AB2679"/>
  <c r="AA2679"/>
  <c r="X2682" l="1"/>
  <c r="Y2681"/>
  <c r="Z2681" s="1"/>
  <c r="AB2680"/>
  <c r="AA2680"/>
  <c r="X2683" l="1"/>
  <c r="Y2682"/>
  <c r="Z2682" s="1"/>
  <c r="AB2681"/>
  <c r="AA2681"/>
  <c r="X2684" l="1"/>
  <c r="Y2683"/>
  <c r="Z2683" s="1"/>
  <c r="AB2682"/>
  <c r="AA2682"/>
  <c r="X2685" l="1"/>
  <c r="Y2684"/>
  <c r="Z2684" s="1"/>
  <c r="AB2683"/>
  <c r="AA2683"/>
  <c r="X2686" l="1"/>
  <c r="Y2685"/>
  <c r="Z2685" s="1"/>
  <c r="AB2684"/>
  <c r="AA2684"/>
  <c r="X2687" l="1"/>
  <c r="Y2686"/>
  <c r="Z2686" s="1"/>
  <c r="AB2685"/>
  <c r="AA2685"/>
  <c r="X2688" l="1"/>
  <c r="Y2687"/>
  <c r="Z2687" s="1"/>
  <c r="AB2686"/>
  <c r="AA2686"/>
  <c r="X2689" l="1"/>
  <c r="Y2688"/>
  <c r="Z2688" s="1"/>
  <c r="AB2687"/>
  <c r="AA2687"/>
  <c r="X2690" l="1"/>
  <c r="Y2689"/>
  <c r="Z2689" s="1"/>
  <c r="AB2688"/>
  <c r="AA2688"/>
  <c r="X2691" l="1"/>
  <c r="Y2690"/>
  <c r="Z2690" s="1"/>
  <c r="AB2689"/>
  <c r="AA2689"/>
  <c r="X2692" l="1"/>
  <c r="Y2691"/>
  <c r="Z2691" s="1"/>
  <c r="AB2690"/>
  <c r="AA2690"/>
  <c r="X2693" l="1"/>
  <c r="Y2692"/>
  <c r="Z2692" s="1"/>
  <c r="AB2691"/>
  <c r="AA2691"/>
  <c r="X2694" l="1"/>
  <c r="Y2693"/>
  <c r="Z2693" s="1"/>
  <c r="AB2692"/>
  <c r="AA2692"/>
  <c r="X2695" l="1"/>
  <c r="Y2694"/>
  <c r="Z2694" s="1"/>
  <c r="AB2693"/>
  <c r="AA2693"/>
  <c r="X2696" l="1"/>
  <c r="Y2695"/>
  <c r="Z2695" s="1"/>
  <c r="AB2694"/>
  <c r="AA2694"/>
  <c r="X2697" l="1"/>
  <c r="Y2696"/>
  <c r="Z2696" s="1"/>
  <c r="AB2695"/>
  <c r="AA2695"/>
  <c r="X2698" l="1"/>
  <c r="Y2697"/>
  <c r="Z2697" s="1"/>
  <c r="AB2696"/>
  <c r="AA2696"/>
  <c r="X2699" l="1"/>
  <c r="Y2698"/>
  <c r="Z2698" s="1"/>
  <c r="AB2697"/>
  <c r="AA2697"/>
  <c r="X2700" l="1"/>
  <c r="Y2699"/>
  <c r="Z2699" s="1"/>
  <c r="AB2698"/>
  <c r="AA2698"/>
  <c r="X2701" l="1"/>
  <c r="Y2700"/>
  <c r="Z2700" s="1"/>
  <c r="AB2699"/>
  <c r="AA2699"/>
  <c r="X2702" l="1"/>
  <c r="Y2701"/>
  <c r="Z2701" s="1"/>
  <c r="AB2700"/>
  <c r="AA2700"/>
  <c r="X2703" l="1"/>
  <c r="Y2702"/>
  <c r="Z2702" s="1"/>
  <c r="AB2701"/>
  <c r="AA2701"/>
  <c r="X2704" l="1"/>
  <c r="Y2703"/>
  <c r="Z2703" s="1"/>
  <c r="AB2702"/>
  <c r="AA2702"/>
  <c r="X2705" l="1"/>
  <c r="Y2704"/>
  <c r="Z2704" s="1"/>
  <c r="AB2703"/>
  <c r="AA2703"/>
  <c r="X2706" l="1"/>
  <c r="Y2705"/>
  <c r="Z2705" s="1"/>
  <c r="AB2704"/>
  <c r="AA2704"/>
  <c r="X2707" l="1"/>
  <c r="Y2706"/>
  <c r="Z2706" s="1"/>
  <c r="AB2705"/>
  <c r="AA2705"/>
  <c r="X2708" l="1"/>
  <c r="Y2707"/>
  <c r="Z2707" s="1"/>
  <c r="AB2706"/>
  <c r="AA2706"/>
  <c r="X2709" l="1"/>
  <c r="Y2708"/>
  <c r="Z2708" s="1"/>
  <c r="AB2707"/>
  <c r="AA2707"/>
  <c r="X2710" l="1"/>
  <c r="Y2709"/>
  <c r="Z2709" s="1"/>
  <c r="AB2708"/>
  <c r="AA2708"/>
  <c r="X2711" l="1"/>
  <c r="Y2710"/>
  <c r="Z2710" s="1"/>
  <c r="AB2709"/>
  <c r="AA2709"/>
  <c r="X2712" l="1"/>
  <c r="Y2711"/>
  <c r="Z2711" s="1"/>
  <c r="AB2710"/>
  <c r="AA2710"/>
  <c r="X2713" l="1"/>
  <c r="Y2712"/>
  <c r="Z2712" s="1"/>
  <c r="AB2711"/>
  <c r="AA2711"/>
  <c r="X2714" l="1"/>
  <c r="Y2713"/>
  <c r="Z2713" s="1"/>
  <c r="AB2712"/>
  <c r="AA2712"/>
  <c r="X2715" l="1"/>
  <c r="Y2714"/>
  <c r="Z2714" s="1"/>
  <c r="AB2713"/>
  <c r="AA2713"/>
  <c r="X2716" l="1"/>
  <c r="Y2715"/>
  <c r="Z2715" s="1"/>
  <c r="AB2714"/>
  <c r="AA2714"/>
  <c r="X2717" l="1"/>
  <c r="Y2716"/>
  <c r="Z2716" s="1"/>
  <c r="AB2715"/>
  <c r="AA2715"/>
  <c r="X2718" l="1"/>
  <c r="Y2717"/>
  <c r="Z2717" s="1"/>
  <c r="AB2716"/>
  <c r="AA2716"/>
  <c r="X2719" l="1"/>
  <c r="Y2718"/>
  <c r="Z2718" s="1"/>
  <c r="AB2717"/>
  <c r="AA2717"/>
  <c r="X2720" l="1"/>
  <c r="Y2719"/>
  <c r="Z2719" s="1"/>
  <c r="AB2718"/>
  <c r="AA2718"/>
  <c r="X2721" l="1"/>
  <c r="Y2720"/>
  <c r="Z2720" s="1"/>
  <c r="AB2719"/>
  <c r="AA2719"/>
  <c r="X2722" l="1"/>
  <c r="Y2721"/>
  <c r="Z2721" s="1"/>
  <c r="AB2720"/>
  <c r="AA2720"/>
  <c r="X2723" l="1"/>
  <c r="Y2722"/>
  <c r="Z2722" s="1"/>
  <c r="AB2721"/>
  <c r="AA2721"/>
  <c r="X2724" l="1"/>
  <c r="Y2723"/>
  <c r="Z2723" s="1"/>
  <c r="AB2722"/>
  <c r="AA2722"/>
  <c r="X2725" l="1"/>
  <c r="Y2724"/>
  <c r="Z2724" s="1"/>
  <c r="AB2723"/>
  <c r="AA2723"/>
  <c r="X2726" l="1"/>
  <c r="Y2725"/>
  <c r="Z2725" s="1"/>
  <c r="AB2724"/>
  <c r="AA2724"/>
  <c r="X2727" l="1"/>
  <c r="Y2726"/>
  <c r="Z2726" s="1"/>
  <c r="AB2725"/>
  <c r="AA2725"/>
  <c r="X2728" l="1"/>
  <c r="Y2727"/>
  <c r="Z2727" s="1"/>
  <c r="AB2726"/>
  <c r="AA2726"/>
  <c r="X2729" l="1"/>
  <c r="Y2728"/>
  <c r="Z2728" s="1"/>
  <c r="AB2727"/>
  <c r="AA2727"/>
  <c r="X2730" l="1"/>
  <c r="Y2729"/>
  <c r="Z2729" s="1"/>
  <c r="AB2728"/>
  <c r="AA2728"/>
  <c r="X2731" l="1"/>
  <c r="Y2730"/>
  <c r="Z2730" s="1"/>
  <c r="AB2729"/>
  <c r="AA2729"/>
  <c r="X2732" l="1"/>
  <c r="Y2731"/>
  <c r="Z2731" s="1"/>
  <c r="AB2730"/>
  <c r="AA2730"/>
  <c r="X2733" l="1"/>
  <c r="Y2732"/>
  <c r="Z2732" s="1"/>
  <c r="AB2731"/>
  <c r="AA2731"/>
  <c r="X2734" l="1"/>
  <c r="Y2733"/>
  <c r="Z2733" s="1"/>
  <c r="AB2732"/>
  <c r="AA2732"/>
  <c r="X2735" l="1"/>
  <c r="Y2734"/>
  <c r="Z2734" s="1"/>
  <c r="AB2733"/>
  <c r="AA2733"/>
  <c r="X2736" l="1"/>
  <c r="Y2735"/>
  <c r="Z2735" s="1"/>
  <c r="AB2734"/>
  <c r="AA2734"/>
  <c r="X2737" l="1"/>
  <c r="Y2736"/>
  <c r="Z2736" s="1"/>
  <c r="AB2735"/>
  <c r="AA2735"/>
  <c r="X2738" l="1"/>
  <c r="Y2737"/>
  <c r="Z2737" s="1"/>
  <c r="AB2736"/>
  <c r="AA2736"/>
  <c r="X2739" l="1"/>
  <c r="Y2738"/>
  <c r="Z2738" s="1"/>
  <c r="AB2737"/>
  <c r="AA2737"/>
  <c r="X2740" l="1"/>
  <c r="Y2739"/>
  <c r="Z2739" s="1"/>
  <c r="AB2738"/>
  <c r="AA2738"/>
  <c r="X2741" l="1"/>
  <c r="Y2740"/>
  <c r="Z2740" s="1"/>
  <c r="AB2739"/>
  <c r="AA2739"/>
  <c r="X2742" l="1"/>
  <c r="Y2741"/>
  <c r="Z2741" s="1"/>
  <c r="AB2740"/>
  <c r="AA2740"/>
  <c r="X2743" l="1"/>
  <c r="Y2742"/>
  <c r="Z2742" s="1"/>
  <c r="AB2741"/>
  <c r="AA2741"/>
  <c r="X2744" l="1"/>
  <c r="Y2743"/>
  <c r="Z2743" s="1"/>
  <c r="AB2742"/>
  <c r="AA2742"/>
  <c r="X2745" l="1"/>
  <c r="Y2744"/>
  <c r="Z2744" s="1"/>
  <c r="AB2743"/>
  <c r="AA2743"/>
  <c r="X2746" l="1"/>
  <c r="Y2745"/>
  <c r="Z2745" s="1"/>
  <c r="AB2744"/>
  <c r="AA2744"/>
  <c r="X2747" l="1"/>
  <c r="Y2746"/>
  <c r="Z2746" s="1"/>
  <c r="AB2745"/>
  <c r="AA2745"/>
  <c r="X2748" l="1"/>
  <c r="Y2747"/>
  <c r="Z2747" s="1"/>
  <c r="AB2746"/>
  <c r="AA2746"/>
  <c r="X2749" l="1"/>
  <c r="Y2748"/>
  <c r="Z2748" s="1"/>
  <c r="AB2747"/>
  <c r="AA2747"/>
  <c r="X2750" l="1"/>
  <c r="Y2749"/>
  <c r="Z2749" s="1"/>
  <c r="AB2748"/>
  <c r="AA2748"/>
  <c r="X2751" l="1"/>
  <c r="Y2750"/>
  <c r="Z2750" s="1"/>
  <c r="AB2749"/>
  <c r="AA2749"/>
  <c r="X2752" l="1"/>
  <c r="Y2751"/>
  <c r="Z2751" s="1"/>
  <c r="AB2750"/>
  <c r="AA2750"/>
  <c r="X2753" l="1"/>
  <c r="Y2752"/>
  <c r="Z2752" s="1"/>
  <c r="AB2751"/>
  <c r="AA2751"/>
  <c r="X2754" l="1"/>
  <c r="Y2753"/>
  <c r="Z2753" s="1"/>
  <c r="AB2752"/>
  <c r="AA2752"/>
  <c r="X2755" l="1"/>
  <c r="Y2754"/>
  <c r="Z2754" s="1"/>
  <c r="AB2753"/>
  <c r="AA2753"/>
  <c r="X2756" l="1"/>
  <c r="Y2755"/>
  <c r="Z2755" s="1"/>
  <c r="AB2754"/>
  <c r="AA2754"/>
  <c r="X2757" l="1"/>
  <c r="Y2756"/>
  <c r="Z2756" s="1"/>
  <c r="AB2755"/>
  <c r="AA2755"/>
  <c r="X2758" l="1"/>
  <c r="Y2757"/>
  <c r="Z2757" s="1"/>
  <c r="AB2756"/>
  <c r="AA2756"/>
  <c r="X2759" l="1"/>
  <c r="Y2758"/>
  <c r="Z2758" s="1"/>
  <c r="AB2757"/>
  <c r="AA2757"/>
  <c r="X2760" l="1"/>
  <c r="Y2759"/>
  <c r="Z2759" s="1"/>
  <c r="AB2758"/>
  <c r="AA2758"/>
  <c r="X2761" l="1"/>
  <c r="Y2760"/>
  <c r="Z2760" s="1"/>
  <c r="AB2759"/>
  <c r="AA2759"/>
  <c r="X2762" l="1"/>
  <c r="Y2761"/>
  <c r="Z2761" s="1"/>
  <c r="AB2760"/>
  <c r="AA2760"/>
  <c r="X2763" l="1"/>
  <c r="Y2762"/>
  <c r="Z2762" s="1"/>
  <c r="AB2761"/>
  <c r="AA2761"/>
  <c r="X2764" l="1"/>
  <c r="Y2763"/>
  <c r="Z2763" s="1"/>
  <c r="AB2762"/>
  <c r="AA2762"/>
  <c r="X2765" l="1"/>
  <c r="Y2764"/>
  <c r="Z2764" s="1"/>
  <c r="AB2763"/>
  <c r="AA2763"/>
  <c r="X2766" l="1"/>
  <c r="Y2765"/>
  <c r="Z2765" s="1"/>
  <c r="AB2764"/>
  <c r="AA2764"/>
  <c r="X2767" l="1"/>
  <c r="Y2766"/>
  <c r="Z2766" s="1"/>
  <c r="AB2765"/>
  <c r="AA2765"/>
  <c r="X2768" l="1"/>
  <c r="Y2767"/>
  <c r="Z2767" s="1"/>
  <c r="AB2766"/>
  <c r="AA2766"/>
  <c r="X2769" l="1"/>
  <c r="Y2768"/>
  <c r="Z2768" s="1"/>
  <c r="AB2767"/>
  <c r="AA2767"/>
  <c r="X2770" l="1"/>
  <c r="Y2769"/>
  <c r="Z2769" s="1"/>
  <c r="AB2768"/>
  <c r="AA2768"/>
  <c r="X2771" l="1"/>
  <c r="Y2770"/>
  <c r="Z2770" s="1"/>
  <c r="AB2769"/>
  <c r="AA2769"/>
  <c r="X2772" l="1"/>
  <c r="Y2771"/>
  <c r="Z2771" s="1"/>
  <c r="AB2770"/>
  <c r="AA2770"/>
  <c r="X2773" l="1"/>
  <c r="Y2772"/>
  <c r="Z2772" s="1"/>
  <c r="AB2771"/>
  <c r="AA2771"/>
  <c r="X2774" l="1"/>
  <c r="Y2773"/>
  <c r="Z2773" s="1"/>
  <c r="AB2772"/>
  <c r="AA2772"/>
  <c r="X2775" l="1"/>
  <c r="Y2774"/>
  <c r="Z2774" s="1"/>
  <c r="AB2773"/>
  <c r="AA2773"/>
  <c r="X2776" l="1"/>
  <c r="Y2775"/>
  <c r="Z2775" s="1"/>
  <c r="AB2774"/>
  <c r="AA2774"/>
  <c r="X2777" l="1"/>
  <c r="Y2776"/>
  <c r="Z2776" s="1"/>
  <c r="AB2775"/>
  <c r="AA2775"/>
  <c r="X2778" l="1"/>
  <c r="Y2777"/>
  <c r="Z2777" s="1"/>
  <c r="AB2776"/>
  <c r="AA2776"/>
  <c r="X2779" l="1"/>
  <c r="Y2778"/>
  <c r="Z2778" s="1"/>
  <c r="AB2777"/>
  <c r="AA2777"/>
  <c r="X2780" l="1"/>
  <c r="Y2779"/>
  <c r="Z2779" s="1"/>
  <c r="AB2778"/>
  <c r="AA2778"/>
  <c r="X2781" l="1"/>
  <c r="Y2780"/>
  <c r="Z2780" s="1"/>
  <c r="AB2779"/>
  <c r="AA2779"/>
  <c r="X2782" l="1"/>
  <c r="Y2781"/>
  <c r="Z2781" s="1"/>
  <c r="AB2780"/>
  <c r="AA2780"/>
  <c r="X2783" l="1"/>
  <c r="Y2782"/>
  <c r="Z2782" s="1"/>
  <c r="AB2781"/>
  <c r="AA2781"/>
  <c r="X2784" l="1"/>
  <c r="Y2783"/>
  <c r="Z2783" s="1"/>
  <c r="AB2782"/>
  <c r="AA2782"/>
  <c r="X2785" l="1"/>
  <c r="Y2784"/>
  <c r="Z2784" s="1"/>
  <c r="AB2783"/>
  <c r="AA2783"/>
  <c r="X2786" l="1"/>
  <c r="Y2785"/>
  <c r="Z2785" s="1"/>
  <c r="AB2784"/>
  <c r="AA2784"/>
  <c r="X2787" l="1"/>
  <c r="Y2786"/>
  <c r="Z2786" s="1"/>
  <c r="AB2785"/>
  <c r="AA2785"/>
  <c r="X2788" l="1"/>
  <c r="Y2787"/>
  <c r="Z2787" s="1"/>
  <c r="AB2786"/>
  <c r="AA2786"/>
  <c r="X2789" l="1"/>
  <c r="Y2788"/>
  <c r="Z2788" s="1"/>
  <c r="AB2787"/>
  <c r="AA2787"/>
  <c r="X2790" l="1"/>
  <c r="Y2789"/>
  <c r="Z2789" s="1"/>
  <c r="AB2788"/>
  <c r="AA2788"/>
  <c r="X2791" l="1"/>
  <c r="Y2790"/>
  <c r="Z2790" s="1"/>
  <c r="AB2789"/>
  <c r="AA2789"/>
  <c r="X2792" l="1"/>
  <c r="Y2791"/>
  <c r="Z2791" s="1"/>
  <c r="AB2790"/>
  <c r="AA2790"/>
  <c r="X2793" l="1"/>
  <c r="Y2792"/>
  <c r="Z2792" s="1"/>
  <c r="AB2791"/>
  <c r="AA2791"/>
  <c r="X2794" l="1"/>
  <c r="Y2793"/>
  <c r="Z2793" s="1"/>
  <c r="AB2792"/>
  <c r="AA2792"/>
  <c r="X2795" l="1"/>
  <c r="Y2794"/>
  <c r="Z2794" s="1"/>
  <c r="AB2793"/>
  <c r="AA2793"/>
  <c r="X2796" l="1"/>
  <c r="Y2795"/>
  <c r="Z2795" s="1"/>
  <c r="AB2794"/>
  <c r="AA2794"/>
  <c r="X2797" l="1"/>
  <c r="Y2796"/>
  <c r="Z2796" s="1"/>
  <c r="AB2795"/>
  <c r="AA2795"/>
  <c r="X2798" l="1"/>
  <c r="Y2797"/>
  <c r="Z2797" s="1"/>
  <c r="AB2796"/>
  <c r="AA2796"/>
  <c r="X2799" l="1"/>
  <c r="Y2798"/>
  <c r="Z2798" s="1"/>
  <c r="AB2797"/>
  <c r="AA2797"/>
  <c r="X2800" l="1"/>
  <c r="Y2799"/>
  <c r="Z2799" s="1"/>
  <c r="AB2798"/>
  <c r="AA2798"/>
  <c r="X2801" l="1"/>
  <c r="Y2800"/>
  <c r="Z2800" s="1"/>
  <c r="AB2799"/>
  <c r="AA2799"/>
  <c r="X2802" l="1"/>
  <c r="Y2801"/>
  <c r="Z2801" s="1"/>
  <c r="AB2800"/>
  <c r="AA2800"/>
  <c r="X2803" l="1"/>
  <c r="Y2802"/>
  <c r="Z2802" s="1"/>
  <c r="AB2801"/>
  <c r="AA2801"/>
  <c r="X2804" l="1"/>
  <c r="Y2803"/>
  <c r="Z2803" s="1"/>
  <c r="AB2802"/>
  <c r="AA2802"/>
  <c r="X2805" l="1"/>
  <c r="Y2804"/>
  <c r="Z2804" s="1"/>
  <c r="AB2803"/>
  <c r="AA2803"/>
  <c r="X2806" l="1"/>
  <c r="Y2805"/>
  <c r="Z2805" s="1"/>
  <c r="AB2804"/>
  <c r="AA2804"/>
  <c r="X2807" l="1"/>
  <c r="Y2806"/>
  <c r="Z2806" s="1"/>
  <c r="AB2805"/>
  <c r="AA2805"/>
  <c r="X2808" l="1"/>
  <c r="Y2807"/>
  <c r="Z2807" s="1"/>
  <c r="AB2806"/>
  <c r="AA2806"/>
  <c r="X2809" l="1"/>
  <c r="Y2808"/>
  <c r="Z2808" s="1"/>
  <c r="AB2807"/>
  <c r="AA2807"/>
  <c r="AB2808" l="1"/>
  <c r="AA2808"/>
  <c r="X2810"/>
  <c r="Y2809"/>
  <c r="Z2809" s="1"/>
  <c r="AB2809" l="1"/>
  <c r="AA2809"/>
  <c r="X2811"/>
  <c r="Y2810"/>
  <c r="Z2810" s="1"/>
  <c r="AB2810" l="1"/>
  <c r="AA2810"/>
  <c r="X2812"/>
  <c r="Y2811"/>
  <c r="Z2811" s="1"/>
  <c r="X2813" l="1"/>
  <c r="Y2812"/>
  <c r="Z2812" s="1"/>
  <c r="AB2811"/>
  <c r="AA2811"/>
  <c r="X2814" l="1"/>
  <c r="Y2813"/>
  <c r="Z2813" s="1"/>
  <c r="AB2812"/>
  <c r="AA2812"/>
  <c r="X2815" l="1"/>
  <c r="Y2814"/>
  <c r="Z2814" s="1"/>
  <c r="AB2813"/>
  <c r="AA2813"/>
  <c r="X2816" l="1"/>
  <c r="Y2815"/>
  <c r="Z2815" s="1"/>
  <c r="AB2814"/>
  <c r="AA2814"/>
  <c r="X2817" l="1"/>
  <c r="Y2816"/>
  <c r="Z2816" s="1"/>
  <c r="AB2815"/>
  <c r="AA2815"/>
  <c r="X2818" l="1"/>
  <c r="Y2817"/>
  <c r="Z2817" s="1"/>
  <c r="AB2816"/>
  <c r="AA2816"/>
  <c r="X2819" l="1"/>
  <c r="Y2818"/>
  <c r="Z2818" s="1"/>
  <c r="AB2817"/>
  <c r="AA2817"/>
  <c r="X2820" l="1"/>
  <c r="Y2819"/>
  <c r="Z2819" s="1"/>
  <c r="AB2818"/>
  <c r="AA2818"/>
  <c r="X2821" l="1"/>
  <c r="Y2820"/>
  <c r="Z2820" s="1"/>
  <c r="AB2819"/>
  <c r="AA2819"/>
  <c r="X2822" l="1"/>
  <c r="Y2821"/>
  <c r="Z2821" s="1"/>
  <c r="AB2820"/>
  <c r="AA2820"/>
  <c r="X2823" l="1"/>
  <c r="Y2822"/>
  <c r="Z2822" s="1"/>
  <c r="AB2821"/>
  <c r="AA2821"/>
  <c r="X2824" l="1"/>
  <c r="Y2823"/>
  <c r="Z2823" s="1"/>
  <c r="AB2822"/>
  <c r="AA2822"/>
  <c r="X2825" l="1"/>
  <c r="Y2824"/>
  <c r="Z2824" s="1"/>
  <c r="AB2823"/>
  <c r="AA2823"/>
  <c r="X2826" l="1"/>
  <c r="Y2825"/>
  <c r="Z2825" s="1"/>
  <c r="AB2824"/>
  <c r="AA2824"/>
  <c r="X2827" l="1"/>
  <c r="Y2826"/>
  <c r="Z2826" s="1"/>
  <c r="AB2825"/>
  <c r="AA2825"/>
  <c r="X2828" l="1"/>
  <c r="Y2827"/>
  <c r="Z2827" s="1"/>
  <c r="AB2826"/>
  <c r="AA2826"/>
  <c r="X2829" l="1"/>
  <c r="Y2828"/>
  <c r="Z2828" s="1"/>
  <c r="AB2827"/>
  <c r="AA2827"/>
  <c r="X2830" l="1"/>
  <c r="Y2829"/>
  <c r="Z2829" s="1"/>
  <c r="AB2828"/>
  <c r="AA2828"/>
  <c r="X2831" l="1"/>
  <c r="Y2830"/>
  <c r="Z2830" s="1"/>
  <c r="AB2829"/>
  <c r="AA2829"/>
  <c r="X2832" l="1"/>
  <c r="Y2831"/>
  <c r="Z2831" s="1"/>
  <c r="AB2830"/>
  <c r="AA2830"/>
  <c r="X2833" l="1"/>
  <c r="Y2832"/>
  <c r="Z2832" s="1"/>
  <c r="AB2831"/>
  <c r="AA2831"/>
  <c r="X2834" l="1"/>
  <c r="Y2833"/>
  <c r="Z2833" s="1"/>
  <c r="AB2832"/>
  <c r="AA2832"/>
  <c r="X2835" l="1"/>
  <c r="Y2834"/>
  <c r="Z2834" s="1"/>
  <c r="AB2833"/>
  <c r="AA2833"/>
  <c r="X2836" l="1"/>
  <c r="Y2835"/>
  <c r="Z2835" s="1"/>
  <c r="AB2834"/>
  <c r="AA2834"/>
  <c r="X2837" l="1"/>
  <c r="Y2836"/>
  <c r="Z2836" s="1"/>
  <c r="AB2835"/>
  <c r="AA2835"/>
  <c r="X2838" l="1"/>
  <c r="Y2837"/>
  <c r="Z2837" s="1"/>
  <c r="AB2836"/>
  <c r="AA2836"/>
  <c r="X2839" l="1"/>
  <c r="Y2838"/>
  <c r="Z2838" s="1"/>
  <c r="AB2837"/>
  <c r="AA2837"/>
  <c r="X2840" l="1"/>
  <c r="Y2839"/>
  <c r="Z2839" s="1"/>
  <c r="AB2838"/>
  <c r="AA2838"/>
  <c r="X2841" l="1"/>
  <c r="Y2840"/>
  <c r="Z2840" s="1"/>
  <c r="AB2839"/>
  <c r="AA2839"/>
  <c r="X2842" l="1"/>
  <c r="Y2841"/>
  <c r="Z2841" s="1"/>
  <c r="AB2840"/>
  <c r="AA2840"/>
  <c r="X2843" l="1"/>
  <c r="Y2842"/>
  <c r="Z2842" s="1"/>
  <c r="AB2841"/>
  <c r="AA2841"/>
  <c r="X2844" l="1"/>
  <c r="Y2843"/>
  <c r="Z2843" s="1"/>
  <c r="AB2842"/>
  <c r="AA2842"/>
  <c r="X2845" l="1"/>
  <c r="Y2844"/>
  <c r="Z2844" s="1"/>
  <c r="AB2843"/>
  <c r="AA2843"/>
  <c r="X2846" l="1"/>
  <c r="Y2845"/>
  <c r="Z2845" s="1"/>
  <c r="AB2844"/>
  <c r="AA2844"/>
  <c r="X2847" l="1"/>
  <c r="Y2846"/>
  <c r="Z2846" s="1"/>
  <c r="AB2845"/>
  <c r="AA2845"/>
  <c r="X2848" l="1"/>
  <c r="Y2847"/>
  <c r="Z2847" s="1"/>
  <c r="AB2846"/>
  <c r="AA2846"/>
  <c r="X2849" l="1"/>
  <c r="Y2848"/>
  <c r="Z2848" s="1"/>
  <c r="AB2847"/>
  <c r="AA2847"/>
  <c r="X2850" l="1"/>
  <c r="Y2849"/>
  <c r="Z2849" s="1"/>
  <c r="AB2848"/>
  <c r="AA2848"/>
  <c r="X2851" l="1"/>
  <c r="Y2850"/>
  <c r="Z2850" s="1"/>
  <c r="AB2849"/>
  <c r="AA2849"/>
  <c r="X2852" l="1"/>
  <c r="Y2851"/>
  <c r="Z2851" s="1"/>
  <c r="AB2850"/>
  <c r="AA2850"/>
  <c r="X2853" l="1"/>
  <c r="Y2852"/>
  <c r="Z2852" s="1"/>
  <c r="AB2851"/>
  <c r="AA2851"/>
  <c r="X2854" l="1"/>
  <c r="Y2853"/>
  <c r="Z2853" s="1"/>
  <c r="AB2852"/>
  <c r="AA2852"/>
  <c r="X2855" l="1"/>
  <c r="Y2854"/>
  <c r="Z2854" s="1"/>
  <c r="AB2853"/>
  <c r="AA2853"/>
  <c r="X2856" l="1"/>
  <c r="Y2855"/>
  <c r="Z2855" s="1"/>
  <c r="AB2854"/>
  <c r="AA2854"/>
  <c r="AB2855" l="1"/>
  <c r="AA2855"/>
  <c r="X2857"/>
  <c r="Y2856"/>
  <c r="Z2856" s="1"/>
  <c r="X2858" l="1"/>
  <c r="Y2857"/>
  <c r="Z2857" s="1"/>
  <c r="AB2856"/>
  <c r="AA2856"/>
  <c r="X2859" l="1"/>
  <c r="Y2858"/>
  <c r="Z2858" s="1"/>
  <c r="AB2857"/>
  <c r="AA2857"/>
  <c r="X2860" l="1"/>
  <c r="Y2859"/>
  <c r="Z2859" s="1"/>
  <c r="AB2858"/>
  <c r="AA2858"/>
  <c r="X2861" l="1"/>
  <c r="Y2860"/>
  <c r="Z2860" s="1"/>
  <c r="AB2859"/>
  <c r="AA2859"/>
  <c r="X2862" l="1"/>
  <c r="Y2861"/>
  <c r="Z2861" s="1"/>
  <c r="AB2860"/>
  <c r="AA2860"/>
  <c r="X2863" l="1"/>
  <c r="Y2862"/>
  <c r="Z2862" s="1"/>
  <c r="AB2861"/>
  <c r="AA2861"/>
  <c r="X2864" l="1"/>
  <c r="Y2863"/>
  <c r="Z2863" s="1"/>
  <c r="AB2862"/>
  <c r="AA2862"/>
  <c r="X2865" l="1"/>
  <c r="Y2864"/>
  <c r="Z2864" s="1"/>
  <c r="AB2863"/>
  <c r="AA2863"/>
  <c r="X2866" l="1"/>
  <c r="Y2865"/>
  <c r="Z2865" s="1"/>
  <c r="AB2864"/>
  <c r="AA2864"/>
  <c r="X2867" l="1"/>
  <c r="Y2866"/>
  <c r="Z2866" s="1"/>
  <c r="AB2865"/>
  <c r="AA2865"/>
  <c r="X2868" l="1"/>
  <c r="Y2867"/>
  <c r="Z2867" s="1"/>
  <c r="AB2866"/>
  <c r="AA2866"/>
  <c r="X2869" l="1"/>
  <c r="Y2868"/>
  <c r="Z2868" s="1"/>
  <c r="AB2867"/>
  <c r="AA2867"/>
  <c r="X2870" l="1"/>
  <c r="Y2869"/>
  <c r="Z2869" s="1"/>
  <c r="AB2868"/>
  <c r="AA2868"/>
  <c r="X2871" l="1"/>
  <c r="Y2870"/>
  <c r="Z2870" s="1"/>
  <c r="AB2869"/>
  <c r="AA2869"/>
  <c r="X2872" l="1"/>
  <c r="Y2871"/>
  <c r="Z2871" s="1"/>
  <c r="AB2870"/>
  <c r="AA2870"/>
  <c r="X2873" l="1"/>
  <c r="Y2872"/>
  <c r="Z2872" s="1"/>
  <c r="AB2871"/>
  <c r="AA2871"/>
  <c r="X2874" l="1"/>
  <c r="Y2873"/>
  <c r="Z2873" s="1"/>
  <c r="AB2872"/>
  <c r="AA2872"/>
  <c r="X2875" l="1"/>
  <c r="Y2874"/>
  <c r="Z2874" s="1"/>
  <c r="AB2873"/>
  <c r="AA2873"/>
  <c r="X2876" l="1"/>
  <c r="Y2875"/>
  <c r="Z2875" s="1"/>
  <c r="AB2874"/>
  <c r="AA2874"/>
  <c r="X2877" l="1"/>
  <c r="Y2876"/>
  <c r="Z2876" s="1"/>
  <c r="AB2875"/>
  <c r="AA2875"/>
  <c r="X2878" l="1"/>
  <c r="Y2877"/>
  <c r="Z2877" s="1"/>
  <c r="AB2876"/>
  <c r="AA2876"/>
  <c r="X2879" l="1"/>
  <c r="Y2878"/>
  <c r="Z2878" s="1"/>
  <c r="AB2877"/>
  <c r="AA2877"/>
  <c r="X2880" l="1"/>
  <c r="Y2879"/>
  <c r="Z2879" s="1"/>
  <c r="AB2878"/>
  <c r="AA2878"/>
  <c r="X2881" l="1"/>
  <c r="Y2880"/>
  <c r="Z2880" s="1"/>
  <c r="AB2879"/>
  <c r="AA2879"/>
  <c r="X2882" l="1"/>
  <c r="Y2881"/>
  <c r="Z2881" s="1"/>
  <c r="AB2880"/>
  <c r="AA2880"/>
  <c r="X2883" l="1"/>
  <c r="Y2882"/>
  <c r="Z2882" s="1"/>
  <c r="AB2881"/>
  <c r="AA2881"/>
  <c r="X2884" l="1"/>
  <c r="Y2883"/>
  <c r="Z2883" s="1"/>
  <c r="AB2882"/>
  <c r="AA2882"/>
  <c r="X2885" l="1"/>
  <c r="Y2884"/>
  <c r="Z2884" s="1"/>
  <c r="AB2883"/>
  <c r="AA2883"/>
  <c r="X2886" l="1"/>
  <c r="Y2885"/>
  <c r="Z2885" s="1"/>
  <c r="AB2884"/>
  <c r="AA2884"/>
  <c r="X2887" l="1"/>
  <c r="Y2886"/>
  <c r="Z2886" s="1"/>
  <c r="AB2885"/>
  <c r="AA2885"/>
  <c r="X2888" l="1"/>
  <c r="Y2887"/>
  <c r="Z2887" s="1"/>
  <c r="AB2886"/>
  <c r="AA2886"/>
  <c r="X2889" l="1"/>
  <c r="Y2888"/>
  <c r="Z2888" s="1"/>
  <c r="AB2887"/>
  <c r="AA2887"/>
  <c r="X2890" l="1"/>
  <c r="Y2889"/>
  <c r="Z2889" s="1"/>
  <c r="AB2888"/>
  <c r="AA2888"/>
  <c r="X2891" l="1"/>
  <c r="Y2890"/>
  <c r="Z2890" s="1"/>
  <c r="AB2889"/>
  <c r="AA2889"/>
  <c r="X2892" l="1"/>
  <c r="Y2891"/>
  <c r="Z2891" s="1"/>
  <c r="AB2890"/>
  <c r="AA2890"/>
  <c r="X2893" l="1"/>
  <c r="Y2892"/>
  <c r="Z2892" s="1"/>
  <c r="AB2891"/>
  <c r="AA2891"/>
  <c r="X2894" l="1"/>
  <c r="Y2893"/>
  <c r="Z2893" s="1"/>
  <c r="AB2892"/>
  <c r="AA2892"/>
  <c r="X2895" l="1"/>
  <c r="Y2894"/>
  <c r="Z2894" s="1"/>
  <c r="AB2893"/>
  <c r="AA2893"/>
  <c r="X2896" l="1"/>
  <c r="Y2895"/>
  <c r="Z2895" s="1"/>
  <c r="AB2894"/>
  <c r="AA2894"/>
  <c r="X2897" l="1"/>
  <c r="Y2896"/>
  <c r="Z2896" s="1"/>
  <c r="AB2895"/>
  <c r="AA2895"/>
  <c r="X2898" l="1"/>
  <c r="Y2897"/>
  <c r="Z2897" s="1"/>
  <c r="AB2896"/>
  <c r="AA2896"/>
  <c r="X2899" l="1"/>
  <c r="Y2898"/>
  <c r="Z2898" s="1"/>
  <c r="AB2897"/>
  <c r="AA2897"/>
  <c r="X2900" l="1"/>
  <c r="Y2899"/>
  <c r="Z2899" s="1"/>
  <c r="AB2898"/>
  <c r="AA2898"/>
  <c r="X2901" l="1"/>
  <c r="Y2900"/>
  <c r="Z2900" s="1"/>
  <c r="AB2899"/>
  <c r="AA2899"/>
  <c r="X2902" l="1"/>
  <c r="Y2901"/>
  <c r="Z2901" s="1"/>
  <c r="AB2900"/>
  <c r="AA2900"/>
  <c r="X2903" l="1"/>
  <c r="Y2902"/>
  <c r="Z2902" s="1"/>
  <c r="AB2901"/>
  <c r="AA2901"/>
  <c r="X2904" l="1"/>
  <c r="Y2903"/>
  <c r="Z2903" s="1"/>
  <c r="AB2902"/>
  <c r="AA2902"/>
  <c r="X2905" l="1"/>
  <c r="Y2904"/>
  <c r="Z2904" s="1"/>
  <c r="AB2903"/>
  <c r="AA2903"/>
  <c r="X2906" l="1"/>
  <c r="Y2905"/>
  <c r="Z2905" s="1"/>
  <c r="AB2904"/>
  <c r="AA2904"/>
  <c r="X2907" l="1"/>
  <c r="Y2906"/>
  <c r="Z2906" s="1"/>
  <c r="AB2905"/>
  <c r="AA2905"/>
  <c r="X2908" l="1"/>
  <c r="Y2907"/>
  <c r="Z2907" s="1"/>
  <c r="AB2906"/>
  <c r="AA2906"/>
  <c r="X2909" l="1"/>
  <c r="Y2908"/>
  <c r="Z2908" s="1"/>
  <c r="AB2907"/>
  <c r="AA2907"/>
  <c r="X2910" l="1"/>
  <c r="Y2909"/>
  <c r="Z2909" s="1"/>
  <c r="AB2908"/>
  <c r="AA2908"/>
  <c r="X2911" l="1"/>
  <c r="Y2910"/>
  <c r="Z2910" s="1"/>
  <c r="AB2909"/>
  <c r="AA2909"/>
  <c r="X2912" l="1"/>
  <c r="Y2911"/>
  <c r="Z2911" s="1"/>
  <c r="AB2910"/>
  <c r="AA2910"/>
  <c r="X2913" l="1"/>
  <c r="Y2912"/>
  <c r="Z2912" s="1"/>
  <c r="AB2911"/>
  <c r="AA2911"/>
  <c r="X2914" l="1"/>
  <c r="Y2913"/>
  <c r="Z2913" s="1"/>
  <c r="AB2912"/>
  <c r="AA2912"/>
  <c r="X2915" l="1"/>
  <c r="Y2914"/>
  <c r="Z2914" s="1"/>
  <c r="AB2913"/>
  <c r="AA2913"/>
  <c r="X2916" l="1"/>
  <c r="Y2915"/>
  <c r="Z2915" s="1"/>
  <c r="AB2914"/>
  <c r="AA2914"/>
  <c r="X2917" l="1"/>
  <c r="Y2916"/>
  <c r="Z2916" s="1"/>
  <c r="AB2915"/>
  <c r="AA2915"/>
  <c r="X2918" l="1"/>
  <c r="Y2917"/>
  <c r="Z2917" s="1"/>
  <c r="AB2916"/>
  <c r="AA2916"/>
  <c r="X2919" l="1"/>
  <c r="Y2918"/>
  <c r="Z2918" s="1"/>
  <c r="AB2917"/>
  <c r="AA2917"/>
  <c r="X2920" l="1"/>
  <c r="Y2919"/>
  <c r="Z2919" s="1"/>
  <c r="AB2918"/>
  <c r="AA2918"/>
  <c r="X2921" l="1"/>
  <c r="Y2920"/>
  <c r="Z2920" s="1"/>
  <c r="AB2919"/>
  <c r="AA2919"/>
  <c r="X2922" l="1"/>
  <c r="Y2921"/>
  <c r="Z2921" s="1"/>
  <c r="AB2920"/>
  <c r="AA2920"/>
  <c r="X2923" l="1"/>
  <c r="Y2922"/>
  <c r="Z2922" s="1"/>
  <c r="AB2921"/>
  <c r="AA2921"/>
  <c r="X2924" l="1"/>
  <c r="Y2923"/>
  <c r="Z2923" s="1"/>
  <c r="AB2922"/>
  <c r="AA2922"/>
  <c r="X2925" l="1"/>
  <c r="Y2924"/>
  <c r="Z2924" s="1"/>
  <c r="AB2923"/>
  <c r="AA2923"/>
  <c r="X2926" l="1"/>
  <c r="Y2925"/>
  <c r="Z2925" s="1"/>
  <c r="AB2924"/>
  <c r="AA2924"/>
  <c r="X2927" l="1"/>
  <c r="Y2926"/>
  <c r="Z2926" s="1"/>
  <c r="AB2925"/>
  <c r="AA2925"/>
  <c r="X2928" l="1"/>
  <c r="Y2927"/>
  <c r="Z2927" s="1"/>
  <c r="AB2926"/>
  <c r="AA2926"/>
  <c r="X2929" l="1"/>
  <c r="Y2928"/>
  <c r="Z2928" s="1"/>
  <c r="AB2927"/>
  <c r="AA2927"/>
  <c r="X2930" l="1"/>
  <c r="Y2929"/>
  <c r="Z2929" s="1"/>
  <c r="AB2928"/>
  <c r="AA2928"/>
  <c r="X2931" l="1"/>
  <c r="Y2930"/>
  <c r="Z2930" s="1"/>
  <c r="AB2929"/>
  <c r="AA2929"/>
  <c r="X2932" l="1"/>
  <c r="Y2931"/>
  <c r="Z2931" s="1"/>
  <c r="AB2930"/>
  <c r="AA2930"/>
  <c r="X2933" l="1"/>
  <c r="Y2932"/>
  <c r="Z2932" s="1"/>
  <c r="AB2931"/>
  <c r="AA2931"/>
  <c r="X2934" l="1"/>
  <c r="Y2933"/>
  <c r="Z2933" s="1"/>
  <c r="AB2932"/>
  <c r="AA2932"/>
  <c r="X2935" l="1"/>
  <c r="Y2934"/>
  <c r="Z2934" s="1"/>
  <c r="AB2933"/>
  <c r="AA2933"/>
  <c r="X2936" l="1"/>
  <c r="Y2935"/>
  <c r="Z2935" s="1"/>
  <c r="AB2934"/>
  <c r="AA2934"/>
  <c r="X2937" l="1"/>
  <c r="Y2936"/>
  <c r="Z2936" s="1"/>
  <c r="AB2935"/>
  <c r="AA2935"/>
  <c r="X2938" l="1"/>
  <c r="Y2937"/>
  <c r="Z2937" s="1"/>
  <c r="AB2936"/>
  <c r="AA2936"/>
  <c r="X2939" l="1"/>
  <c r="Y2938"/>
  <c r="Z2938" s="1"/>
  <c r="AB2937"/>
  <c r="AA2937"/>
  <c r="X2940" l="1"/>
  <c r="Y2939"/>
  <c r="Z2939" s="1"/>
  <c r="AB2938"/>
  <c r="AA2938"/>
  <c r="X2941" l="1"/>
  <c r="Y2940"/>
  <c r="Z2940" s="1"/>
  <c r="AB2939"/>
  <c r="AA2939"/>
  <c r="X2942" l="1"/>
  <c r="Y2941"/>
  <c r="Z2941" s="1"/>
  <c r="AB2940"/>
  <c r="AA2940"/>
  <c r="X2943" l="1"/>
  <c r="Y2942"/>
  <c r="Z2942" s="1"/>
  <c r="AB2941"/>
  <c r="AA2941"/>
  <c r="X2944" l="1"/>
  <c r="Y2943"/>
  <c r="Z2943" s="1"/>
  <c r="AB2942"/>
  <c r="AA2942"/>
  <c r="X2945" l="1"/>
  <c r="Y2944"/>
  <c r="Z2944" s="1"/>
  <c r="AB2943"/>
  <c r="AA2943"/>
  <c r="X2946" l="1"/>
  <c r="Y2945"/>
  <c r="Z2945" s="1"/>
  <c r="AB2944"/>
  <c r="AA2944"/>
  <c r="X2947" l="1"/>
  <c r="Y2946"/>
  <c r="Z2946" s="1"/>
  <c r="AB2945"/>
  <c r="AA2945"/>
  <c r="X2948" l="1"/>
  <c r="Y2947"/>
  <c r="Z2947" s="1"/>
  <c r="AB2946"/>
  <c r="AA2946"/>
  <c r="X2949" l="1"/>
  <c r="Y2948"/>
  <c r="Z2948" s="1"/>
  <c r="AB2947"/>
  <c r="AA2947"/>
  <c r="X2950" l="1"/>
  <c r="Y2949"/>
  <c r="Z2949" s="1"/>
  <c r="AB2948"/>
  <c r="AA2948"/>
  <c r="X2951" l="1"/>
  <c r="Y2950"/>
  <c r="Z2950" s="1"/>
  <c r="AB2949"/>
  <c r="AA2949"/>
  <c r="X2952" l="1"/>
  <c r="Y2951"/>
  <c r="Z2951" s="1"/>
  <c r="AB2950"/>
  <c r="AA2950"/>
  <c r="X2953" l="1"/>
  <c r="Y2952"/>
  <c r="Z2952" s="1"/>
  <c r="AB2951"/>
  <c r="AA2951"/>
  <c r="X2954" l="1"/>
  <c r="Y2953"/>
  <c r="Z2953" s="1"/>
  <c r="AB2952"/>
  <c r="AA2952"/>
  <c r="X2955" l="1"/>
  <c r="Y2954"/>
  <c r="Z2954" s="1"/>
  <c r="AB2953"/>
  <c r="AA2953"/>
  <c r="X2956" l="1"/>
  <c r="Y2955"/>
  <c r="Z2955" s="1"/>
  <c r="AB2954"/>
  <c r="AA2954"/>
  <c r="X2957" l="1"/>
  <c r="Y2956"/>
  <c r="Z2956" s="1"/>
  <c r="AB2955"/>
  <c r="AA2955"/>
  <c r="X2958" l="1"/>
  <c r="Y2957"/>
  <c r="Z2957" s="1"/>
  <c r="AB2956"/>
  <c r="AA2956"/>
  <c r="X2959" l="1"/>
  <c r="Y2958"/>
  <c r="Z2958" s="1"/>
  <c r="AB2957"/>
  <c r="AA2957"/>
  <c r="X2960" l="1"/>
  <c r="Y2959"/>
  <c r="Z2959" s="1"/>
  <c r="AB2958"/>
  <c r="AA2958"/>
  <c r="X2961" l="1"/>
  <c r="Y2960"/>
  <c r="Z2960" s="1"/>
  <c r="AB2959"/>
  <c r="AA2959"/>
  <c r="X2962" l="1"/>
  <c r="Y2961"/>
  <c r="Z2961" s="1"/>
  <c r="AB2960"/>
  <c r="AA2960"/>
  <c r="X2963" l="1"/>
  <c r="Y2962"/>
  <c r="Z2962" s="1"/>
  <c r="AB2961"/>
  <c r="AA2961"/>
  <c r="X2964" l="1"/>
  <c r="Y2963"/>
  <c r="Z2963" s="1"/>
  <c r="AB2962"/>
  <c r="AA2962"/>
  <c r="X2965" l="1"/>
  <c r="Y2964"/>
  <c r="Z2964" s="1"/>
  <c r="AB2963"/>
  <c r="AA2963"/>
  <c r="X2966" l="1"/>
  <c r="Y2965"/>
  <c r="Z2965" s="1"/>
  <c r="AB2964"/>
  <c r="AA2964"/>
  <c r="X2967" l="1"/>
  <c r="Y2966"/>
  <c r="Z2966" s="1"/>
  <c r="AB2965"/>
  <c r="AA2965"/>
  <c r="X2968" l="1"/>
  <c r="Y2967"/>
  <c r="Z2967" s="1"/>
  <c r="AB2966"/>
  <c r="AA2966"/>
  <c r="X2969" l="1"/>
  <c r="Y2968"/>
  <c r="Z2968" s="1"/>
  <c r="AB2967"/>
  <c r="AA2967"/>
  <c r="X2970" l="1"/>
  <c r="Y2969"/>
  <c r="Z2969" s="1"/>
  <c r="AB2968"/>
  <c r="AA2968"/>
  <c r="X2971" l="1"/>
  <c r="Y2970"/>
  <c r="Z2970" s="1"/>
  <c r="AB2969"/>
  <c r="AA2969"/>
  <c r="X2972" l="1"/>
  <c r="Y2971"/>
  <c r="Z2971" s="1"/>
  <c r="AB2970"/>
  <c r="AA2970"/>
  <c r="X2973" l="1"/>
  <c r="Y2972"/>
  <c r="Z2972" s="1"/>
  <c r="AB2971"/>
  <c r="AA2971"/>
  <c r="X2974" l="1"/>
  <c r="Y2973"/>
  <c r="Z2973" s="1"/>
  <c r="AB2972"/>
  <c r="AA2972"/>
  <c r="X2975" l="1"/>
  <c r="Y2974"/>
  <c r="Z2974" s="1"/>
  <c r="AB2973"/>
  <c r="AA2973"/>
  <c r="X2976" l="1"/>
  <c r="Y2975"/>
  <c r="Z2975" s="1"/>
  <c r="AB2974"/>
  <c r="AA2974"/>
  <c r="AB2975" l="1"/>
  <c r="AA2975"/>
  <c r="X2977"/>
  <c r="Y2976"/>
  <c r="Z2976" s="1"/>
  <c r="AB2976" l="1"/>
  <c r="AA2976"/>
  <c r="X2978"/>
  <c r="Y2977"/>
  <c r="Z2977" s="1"/>
  <c r="AB2977" l="1"/>
  <c r="AA2977"/>
  <c r="X2979"/>
  <c r="Y2978"/>
  <c r="Z2978" s="1"/>
  <c r="AB2978" l="1"/>
  <c r="AA2978"/>
  <c r="X2980"/>
  <c r="Y2979"/>
  <c r="Z2979" s="1"/>
  <c r="AB2979" l="1"/>
  <c r="AA2979"/>
  <c r="X2981"/>
  <c r="Y2980"/>
  <c r="Z2980" s="1"/>
  <c r="AB2980" l="1"/>
  <c r="AA2980"/>
  <c r="X2982"/>
  <c r="Y2981"/>
  <c r="Z2981" s="1"/>
  <c r="AB2981" l="1"/>
  <c r="AA2981"/>
  <c r="X2983"/>
  <c r="Y2982"/>
  <c r="Z2982" s="1"/>
  <c r="AB2982" l="1"/>
  <c r="AA2982"/>
  <c r="X2984"/>
  <c r="Y2983"/>
  <c r="Z2983" s="1"/>
  <c r="AB2983" l="1"/>
  <c r="AA2983"/>
  <c r="X2985"/>
  <c r="Y2984"/>
  <c r="Z2984" s="1"/>
  <c r="AB2984" l="1"/>
  <c r="AA2984"/>
  <c r="X2986"/>
  <c r="Y2985"/>
  <c r="Z2985" s="1"/>
  <c r="AB2985" l="1"/>
  <c r="AA2985"/>
  <c r="X2987"/>
  <c r="Y2986"/>
  <c r="Z2986" s="1"/>
  <c r="AB2986" l="1"/>
  <c r="AA2986"/>
  <c r="X2988"/>
  <c r="Y2987"/>
  <c r="Z2987" s="1"/>
  <c r="AB2987" l="1"/>
  <c r="AA2987"/>
  <c r="X2989"/>
  <c r="Y2988"/>
  <c r="Z2988" s="1"/>
  <c r="AB2988" l="1"/>
  <c r="AA2988"/>
  <c r="X2990"/>
  <c r="Y2989"/>
  <c r="Z2989" s="1"/>
  <c r="AB2989" l="1"/>
  <c r="AA2989"/>
  <c r="X2991"/>
  <c r="Y2990"/>
  <c r="Z2990" s="1"/>
  <c r="AB2990" l="1"/>
  <c r="AA2990"/>
  <c r="X2992"/>
  <c r="Y2991"/>
  <c r="Z2991" s="1"/>
  <c r="AB2991" l="1"/>
  <c r="AA2991"/>
  <c r="X2993"/>
  <c r="Y2992"/>
  <c r="Z2992" s="1"/>
  <c r="AB2992" l="1"/>
  <c r="AA2992"/>
  <c r="X2994"/>
  <c r="Y2993"/>
  <c r="Z2993" s="1"/>
  <c r="AB2993" l="1"/>
  <c r="AA2993"/>
  <c r="X2995"/>
  <c r="Y2994"/>
  <c r="Z2994" s="1"/>
  <c r="AB2994" l="1"/>
  <c r="AA2994"/>
  <c r="X2996"/>
  <c r="Y2995"/>
  <c r="Z2995" s="1"/>
  <c r="AB2995" l="1"/>
  <c r="AA2995"/>
  <c r="X2997"/>
  <c r="Y2996"/>
  <c r="Z2996" s="1"/>
  <c r="AB2996" l="1"/>
  <c r="AA2996"/>
  <c r="X2998"/>
  <c r="Y2997"/>
  <c r="Z2997" s="1"/>
  <c r="AB2997" l="1"/>
  <c r="AA2997"/>
  <c r="X2999"/>
  <c r="Y2998"/>
  <c r="Z2998" s="1"/>
  <c r="AB2998" l="1"/>
  <c r="AA2998"/>
  <c r="X3000"/>
  <c r="Y2999"/>
  <c r="Z2999" s="1"/>
  <c r="AB2999" l="1"/>
  <c r="AA2999"/>
  <c r="X3001"/>
  <c r="Y3000"/>
  <c r="Z3000" s="1"/>
  <c r="AB3000" l="1"/>
  <c r="AA3000"/>
  <c r="X3002"/>
  <c r="Y3001"/>
  <c r="Z3001" s="1"/>
  <c r="AB3001" l="1"/>
  <c r="AA3001"/>
  <c r="X3003"/>
  <c r="Y3002"/>
  <c r="Z3002" s="1"/>
  <c r="AB3002" l="1"/>
  <c r="AA3002"/>
  <c r="X3004"/>
  <c r="Y3003"/>
  <c r="Z3003" s="1"/>
  <c r="AB3003" l="1"/>
  <c r="AA3003"/>
  <c r="X3005"/>
  <c r="Y3004"/>
  <c r="Z3004" s="1"/>
  <c r="AB3004" l="1"/>
  <c r="AA3004"/>
  <c r="X3006"/>
  <c r="Y3005"/>
  <c r="Z3005" s="1"/>
  <c r="X3007" l="1"/>
  <c r="Y3006"/>
  <c r="Z3006" s="1"/>
  <c r="AB3005"/>
  <c r="AA3005"/>
  <c r="X3008" l="1"/>
  <c r="Y3007"/>
  <c r="Z3007" s="1"/>
  <c r="AB3006"/>
  <c r="AA3006"/>
  <c r="X3009" l="1"/>
  <c r="Y3008"/>
  <c r="Z3008" s="1"/>
  <c r="AB3007"/>
  <c r="AA3007"/>
  <c r="X3010" l="1"/>
  <c r="Y3009"/>
  <c r="Z3009" s="1"/>
  <c r="AB3008"/>
  <c r="AA3008"/>
  <c r="X3011" l="1"/>
  <c r="Y3010"/>
  <c r="Z3010" s="1"/>
  <c r="AB3009"/>
  <c r="AA3009"/>
  <c r="X3012" l="1"/>
  <c r="Y3011"/>
  <c r="Z3011" s="1"/>
  <c r="AB3010"/>
  <c r="AA3010"/>
  <c r="X3013" l="1"/>
  <c r="Y3012"/>
  <c r="Z3012" s="1"/>
  <c r="AB3011"/>
  <c r="AA3011"/>
  <c r="X3014" l="1"/>
  <c r="Y3013"/>
  <c r="Z3013" s="1"/>
  <c r="AB3012"/>
  <c r="AA3012"/>
  <c r="X3015" l="1"/>
  <c r="Y3014"/>
  <c r="Z3014" s="1"/>
  <c r="AB3013"/>
  <c r="AA3013"/>
  <c r="X3016" l="1"/>
  <c r="Y3015"/>
  <c r="Z3015" s="1"/>
  <c r="AB3014"/>
  <c r="AA3014"/>
  <c r="X3017" l="1"/>
  <c r="Y3016"/>
  <c r="Z3016" s="1"/>
  <c r="AB3015"/>
  <c r="AA3015"/>
  <c r="X3018" l="1"/>
  <c r="Y3017"/>
  <c r="Z3017" s="1"/>
  <c r="AB3016"/>
  <c r="AA3016"/>
  <c r="X3019" l="1"/>
  <c r="Y3018"/>
  <c r="Z3018" s="1"/>
  <c r="AB3017"/>
  <c r="AA3017"/>
  <c r="Y3019" l="1"/>
  <c r="Z3019" s="1"/>
  <c r="X3020"/>
  <c r="AB3018"/>
  <c r="AA3018"/>
  <c r="AA3019" l="1"/>
  <c r="AB3019"/>
  <c r="Y3020"/>
  <c r="Z3020" s="1"/>
  <c r="X3021"/>
  <c r="AA3020" l="1"/>
  <c r="AB3020"/>
  <c r="Y3021"/>
  <c r="Z3021" s="1"/>
  <c r="X3022"/>
  <c r="Y3022" l="1"/>
  <c r="Z3022" s="1"/>
  <c r="X3023"/>
  <c r="AA3021"/>
  <c r="AB3021"/>
  <c r="AA3022" l="1"/>
  <c r="AB3022"/>
  <c r="Y3023"/>
  <c r="Z3023" s="1"/>
  <c r="X3024"/>
  <c r="AA3023" l="1"/>
  <c r="AB3023"/>
  <c r="Y3024"/>
  <c r="Z3024" s="1"/>
  <c r="X3025"/>
  <c r="AA3024" l="1"/>
  <c r="AB3024"/>
  <c r="Y3025"/>
  <c r="Z3025" s="1"/>
  <c r="X3026"/>
  <c r="AA3025" l="1"/>
  <c r="AB3025"/>
  <c r="Y3026"/>
  <c r="Z3026" s="1"/>
  <c r="X3027"/>
  <c r="AA3026" l="1"/>
  <c r="AB3026"/>
  <c r="Y3027"/>
  <c r="Z3027" s="1"/>
  <c r="X3028"/>
  <c r="AA3027" l="1"/>
  <c r="AB3027"/>
  <c r="Y3028"/>
  <c r="Z3028" s="1"/>
  <c r="X3029"/>
  <c r="AA3028" l="1"/>
  <c r="AB3028"/>
  <c r="Y3029"/>
  <c r="Z3029" s="1"/>
  <c r="X3030"/>
  <c r="AA3029" l="1"/>
  <c r="AB3029"/>
  <c r="Y3030"/>
  <c r="Z3030" s="1"/>
  <c r="X3031"/>
  <c r="AA3030" l="1"/>
  <c r="AB3030"/>
  <c r="Y3031"/>
  <c r="Z3031" s="1"/>
  <c r="X3032"/>
  <c r="AA3031" l="1"/>
  <c r="AB3031"/>
  <c r="Y3032"/>
  <c r="Z3032" s="1"/>
  <c r="X3033"/>
  <c r="AA3032" l="1"/>
  <c r="AB3032"/>
  <c r="Y3033"/>
  <c r="Z3033" s="1"/>
  <c r="X3034"/>
  <c r="AA3033" l="1"/>
  <c r="AB3033"/>
  <c r="Y3034"/>
  <c r="Z3034" s="1"/>
  <c r="X3035"/>
  <c r="AA3034" l="1"/>
  <c r="AB3034"/>
  <c r="Y3035"/>
  <c r="Z3035" s="1"/>
  <c r="X3036"/>
  <c r="AA3035" l="1"/>
  <c r="AB3035"/>
  <c r="Y3036"/>
  <c r="Z3036" s="1"/>
  <c r="X3037"/>
  <c r="AA3036" l="1"/>
  <c r="AB3036"/>
  <c r="Y3037"/>
  <c r="Z3037" s="1"/>
  <c r="X3038"/>
  <c r="AA3037" l="1"/>
  <c r="AB3037"/>
  <c r="Y3038"/>
  <c r="Z3038" s="1"/>
  <c r="X3039"/>
  <c r="AA3038" l="1"/>
  <c r="AB3038"/>
  <c r="Y3039"/>
  <c r="Z3039" s="1"/>
  <c r="X3040"/>
  <c r="AA3039" l="1"/>
  <c r="AB3039"/>
  <c r="Y3040"/>
  <c r="Z3040" s="1"/>
  <c r="X3041"/>
  <c r="AA3040" l="1"/>
  <c r="AB3040"/>
  <c r="X3042"/>
  <c r="Y3041"/>
  <c r="Z3041" s="1"/>
  <c r="AB3041" l="1"/>
  <c r="AA3041"/>
  <c r="X3043"/>
  <c r="Y3042"/>
  <c r="Z3042" s="1"/>
  <c r="X3044" l="1"/>
  <c r="Y3043"/>
  <c r="Z3043" s="1"/>
  <c r="AB3042"/>
  <c r="AA3042"/>
  <c r="X3045" l="1"/>
  <c r="Y3044"/>
  <c r="Z3044" s="1"/>
  <c r="AB3043"/>
  <c r="AA3043"/>
  <c r="X3046" l="1"/>
  <c r="Y3045"/>
  <c r="Z3045" s="1"/>
  <c r="AB3044"/>
  <c r="AA3044"/>
  <c r="X3047" l="1"/>
  <c r="Y3046"/>
  <c r="Z3046" s="1"/>
  <c r="AB3045"/>
  <c r="AA3045"/>
  <c r="X3048" l="1"/>
  <c r="Y3047"/>
  <c r="Z3047" s="1"/>
  <c r="AB3046"/>
  <c r="AA3046"/>
  <c r="X3049" l="1"/>
  <c r="Y3048"/>
  <c r="Z3048" s="1"/>
  <c r="AB3047"/>
  <c r="AA3047"/>
  <c r="X3050" l="1"/>
  <c r="Y3049"/>
  <c r="Z3049" s="1"/>
  <c r="AB3048"/>
  <c r="AA3048"/>
  <c r="X3051" l="1"/>
  <c r="Y3050"/>
  <c r="Z3050" s="1"/>
  <c r="AB3049"/>
  <c r="AA3049"/>
  <c r="X3052" l="1"/>
  <c r="Y3051"/>
  <c r="Z3051" s="1"/>
  <c r="AB3050"/>
  <c r="AA3050"/>
  <c r="X3053" l="1"/>
  <c r="Y3052"/>
  <c r="Z3052" s="1"/>
  <c r="AB3051"/>
  <c r="AA3051"/>
  <c r="X3054" l="1"/>
  <c r="Y3053"/>
  <c r="Z3053" s="1"/>
  <c r="AB3052"/>
  <c r="AA3052"/>
  <c r="X3055" l="1"/>
  <c r="Y3054"/>
  <c r="Z3054" s="1"/>
  <c r="AB3053"/>
  <c r="AA3053"/>
  <c r="X3056" l="1"/>
  <c r="Y3055"/>
  <c r="Z3055" s="1"/>
  <c r="AB3054"/>
  <c r="AA3054"/>
  <c r="X3057" l="1"/>
  <c r="Y3056"/>
  <c r="Z3056" s="1"/>
  <c r="AB3055"/>
  <c r="AA3055"/>
  <c r="X3058" l="1"/>
  <c r="Y3057"/>
  <c r="Z3057" s="1"/>
  <c r="AB3056"/>
  <c r="AA3056"/>
  <c r="X3059" l="1"/>
  <c r="Y3058"/>
  <c r="Z3058" s="1"/>
  <c r="AB3057"/>
  <c r="AA3057"/>
  <c r="X3060" l="1"/>
  <c r="Y3059"/>
  <c r="Z3059" s="1"/>
  <c r="AB3058"/>
  <c r="AA3058"/>
  <c r="X3061" l="1"/>
  <c r="Y3060"/>
  <c r="Z3060" s="1"/>
  <c r="AB3059"/>
  <c r="AA3059"/>
  <c r="X3062" l="1"/>
  <c r="Y3061"/>
  <c r="Z3061" s="1"/>
  <c r="AB3060"/>
  <c r="AA3060"/>
  <c r="X3063" l="1"/>
  <c r="Y3062"/>
  <c r="Z3062" s="1"/>
  <c r="AB3061"/>
  <c r="AA3061"/>
  <c r="X3064" l="1"/>
  <c r="Y3063"/>
  <c r="Z3063" s="1"/>
  <c r="AB3062"/>
  <c r="AA3062"/>
  <c r="X3065" l="1"/>
  <c r="Y3064"/>
  <c r="Z3064" s="1"/>
  <c r="AB3063"/>
  <c r="AA3063"/>
  <c r="X3066" l="1"/>
  <c r="Y3065"/>
  <c r="Z3065" s="1"/>
  <c r="AB3064"/>
  <c r="AA3064"/>
  <c r="X3067" l="1"/>
  <c r="Y3066"/>
  <c r="Z3066" s="1"/>
  <c r="AB3065"/>
  <c r="AA3065"/>
  <c r="X3068" l="1"/>
  <c r="Y3067"/>
  <c r="Z3067" s="1"/>
  <c r="AB3066"/>
  <c r="AA3066"/>
  <c r="X3069" l="1"/>
  <c r="Y3068"/>
  <c r="Z3068" s="1"/>
  <c r="AB3067"/>
  <c r="AA3067"/>
  <c r="X3070" l="1"/>
  <c r="Y3069"/>
  <c r="Z3069" s="1"/>
  <c r="AB3068"/>
  <c r="AA3068"/>
  <c r="X3071" l="1"/>
  <c r="Y3070"/>
  <c r="Z3070" s="1"/>
  <c r="AB3069"/>
  <c r="AA3069"/>
  <c r="X3072" l="1"/>
  <c r="Y3071"/>
  <c r="Z3071" s="1"/>
  <c r="AB3070"/>
  <c r="AA3070"/>
  <c r="X3073" l="1"/>
  <c r="Y3072"/>
  <c r="Z3072" s="1"/>
  <c r="AB3071"/>
  <c r="AA3071"/>
  <c r="X3074" l="1"/>
  <c r="Y3073"/>
  <c r="Z3073" s="1"/>
  <c r="AB3072"/>
  <c r="AA3072"/>
  <c r="X3075" l="1"/>
  <c r="Y3074"/>
  <c r="Z3074" s="1"/>
  <c r="AB3073"/>
  <c r="AA3073"/>
  <c r="X3076" l="1"/>
  <c r="Y3075"/>
  <c r="Z3075" s="1"/>
  <c r="AB3074"/>
  <c r="AA3074"/>
  <c r="X3077" l="1"/>
  <c r="Y3076"/>
  <c r="Z3076" s="1"/>
  <c r="AB3075"/>
  <c r="AA3075"/>
  <c r="X3078" l="1"/>
  <c r="Y3077"/>
  <c r="Z3077" s="1"/>
  <c r="AB3076"/>
  <c r="AA3076"/>
  <c r="X3079" l="1"/>
  <c r="Y3078"/>
  <c r="Z3078" s="1"/>
  <c r="AB3077"/>
  <c r="AA3077"/>
  <c r="X3080" l="1"/>
  <c r="Y3079"/>
  <c r="Z3079" s="1"/>
  <c r="AB3078"/>
  <c r="AA3078"/>
  <c r="X3081" l="1"/>
  <c r="Y3080"/>
  <c r="Z3080" s="1"/>
  <c r="AB3079"/>
  <c r="AA3079"/>
  <c r="X3082" l="1"/>
  <c r="Y3081"/>
  <c r="Z3081" s="1"/>
  <c r="AB3080"/>
  <c r="AA3080"/>
  <c r="X3083" l="1"/>
  <c r="Y3082"/>
  <c r="Z3082" s="1"/>
  <c r="AB3081"/>
  <c r="AA3081"/>
  <c r="X3084" l="1"/>
  <c r="Y3083"/>
  <c r="Z3083" s="1"/>
  <c r="AB3082"/>
  <c r="AA3082"/>
  <c r="X3085" l="1"/>
  <c r="Y3084"/>
  <c r="Z3084" s="1"/>
  <c r="AB3083"/>
  <c r="AA3083"/>
  <c r="X3086" l="1"/>
  <c r="Y3085"/>
  <c r="Z3085" s="1"/>
  <c r="AB3084"/>
  <c r="AA3084"/>
  <c r="X3087" l="1"/>
  <c r="Y3086"/>
  <c r="Z3086" s="1"/>
  <c r="AB3085"/>
  <c r="AA3085"/>
  <c r="X3088" l="1"/>
  <c r="Y3087"/>
  <c r="Z3087" s="1"/>
  <c r="AB3086"/>
  <c r="AA3086"/>
  <c r="X3089" l="1"/>
  <c r="Y3088"/>
  <c r="Z3088" s="1"/>
  <c r="AB3087"/>
  <c r="AA3087"/>
  <c r="X3090" l="1"/>
  <c r="Y3089"/>
  <c r="Z3089" s="1"/>
  <c r="AB3088"/>
  <c r="AA3088"/>
  <c r="X3091" l="1"/>
  <c r="Y3090"/>
  <c r="Z3090" s="1"/>
  <c r="AB3089"/>
  <c r="AA3089"/>
  <c r="X3092" l="1"/>
  <c r="Y3091"/>
  <c r="Z3091" s="1"/>
  <c r="AB3090"/>
  <c r="AA3090"/>
  <c r="X3093" l="1"/>
  <c r="Y3092"/>
  <c r="Z3092" s="1"/>
  <c r="AB3091"/>
  <c r="AA3091"/>
  <c r="X3094" l="1"/>
  <c r="Y3093"/>
  <c r="Z3093" s="1"/>
  <c r="AB3092"/>
  <c r="AA3092"/>
  <c r="X3095" l="1"/>
  <c r="Y3094"/>
  <c r="Z3094" s="1"/>
  <c r="AB3093"/>
  <c r="AA3093"/>
  <c r="X3096" l="1"/>
  <c r="Y3095"/>
  <c r="Z3095" s="1"/>
  <c r="AB3094"/>
  <c r="AA3094"/>
  <c r="X3097" l="1"/>
  <c r="Y3096"/>
  <c r="Z3096" s="1"/>
  <c r="AB3095"/>
  <c r="AA3095"/>
  <c r="X3098" l="1"/>
  <c r="Y3097"/>
  <c r="Z3097" s="1"/>
  <c r="AB3096"/>
  <c r="AA3096"/>
  <c r="X3099" l="1"/>
  <c r="Y3098"/>
  <c r="Z3098" s="1"/>
  <c r="AB3097"/>
  <c r="AA3097"/>
  <c r="X3100" l="1"/>
  <c r="Y3099"/>
  <c r="Z3099" s="1"/>
  <c r="AB3098"/>
  <c r="AA3098"/>
  <c r="X3101" l="1"/>
  <c r="Y3100"/>
  <c r="Z3100" s="1"/>
  <c r="AB3099"/>
  <c r="AA3099"/>
  <c r="X3102" l="1"/>
  <c r="Y3101"/>
  <c r="Z3101" s="1"/>
  <c r="AB3100"/>
  <c r="AA3100"/>
  <c r="X3103" l="1"/>
  <c r="Y3102"/>
  <c r="Z3102" s="1"/>
  <c r="AB3101"/>
  <c r="AA3101"/>
  <c r="X3104" l="1"/>
  <c r="Y3103"/>
  <c r="Z3103" s="1"/>
  <c r="AB3102"/>
  <c r="AA3102"/>
  <c r="X3105" l="1"/>
  <c r="Y3104"/>
  <c r="Z3104" s="1"/>
  <c r="AB3103"/>
  <c r="AA3103"/>
  <c r="X3106" l="1"/>
  <c r="Y3105"/>
  <c r="Z3105" s="1"/>
  <c r="AB3104"/>
  <c r="AA3104"/>
  <c r="X3107" l="1"/>
  <c r="Y3106"/>
  <c r="Z3106" s="1"/>
  <c r="AB3105"/>
  <c r="AA3105"/>
  <c r="X3108" l="1"/>
  <c r="Y3107"/>
  <c r="Z3107" s="1"/>
  <c r="AB3106"/>
  <c r="AA3106"/>
  <c r="X3109" l="1"/>
  <c r="Y3108"/>
  <c r="Z3108" s="1"/>
  <c r="AB3107"/>
  <c r="AA3107"/>
  <c r="AB3108" l="1"/>
  <c r="AA3108"/>
  <c r="X3110"/>
  <c r="Y3109"/>
  <c r="Z3109" s="1"/>
  <c r="X3111" l="1"/>
  <c r="Y3110"/>
  <c r="Z3110" s="1"/>
  <c r="AB3109"/>
  <c r="AA3109"/>
  <c r="X3112" l="1"/>
  <c r="Y3111"/>
  <c r="Z3111" s="1"/>
  <c r="AB3110"/>
  <c r="AA3110"/>
  <c r="X3113" l="1"/>
  <c r="Y3112"/>
  <c r="Z3112" s="1"/>
  <c r="AB3111"/>
  <c r="AA3111"/>
  <c r="X3114" l="1"/>
  <c r="Y3113"/>
  <c r="Z3113" s="1"/>
  <c r="AB3112"/>
  <c r="AA3112"/>
  <c r="X3115" l="1"/>
  <c r="Y3114"/>
  <c r="Z3114" s="1"/>
  <c r="AB3113"/>
  <c r="AA3113"/>
  <c r="X3116" l="1"/>
  <c r="Y3115"/>
  <c r="Z3115" s="1"/>
  <c r="AB3114"/>
  <c r="AA3114"/>
  <c r="X3117" l="1"/>
  <c r="Y3116"/>
  <c r="Z3116" s="1"/>
  <c r="AB3115"/>
  <c r="AA3115"/>
  <c r="X3118" l="1"/>
  <c r="Y3117"/>
  <c r="Z3117" s="1"/>
  <c r="AB3116"/>
  <c r="AA3116"/>
  <c r="X3119" l="1"/>
  <c r="Y3118"/>
  <c r="Z3118" s="1"/>
  <c r="AB3117"/>
  <c r="AA3117"/>
  <c r="X3120" l="1"/>
  <c r="Y3119"/>
  <c r="Z3119" s="1"/>
  <c r="AB3118"/>
  <c r="AA3118"/>
  <c r="X3121" l="1"/>
  <c r="Y3120"/>
  <c r="Z3120" s="1"/>
  <c r="AB3119"/>
  <c r="AA3119"/>
  <c r="X3122" l="1"/>
  <c r="Y3121"/>
  <c r="Z3121" s="1"/>
  <c r="AB3120"/>
  <c r="AA3120"/>
  <c r="X3123" l="1"/>
  <c r="Y3122"/>
  <c r="Z3122" s="1"/>
  <c r="AB3121"/>
  <c r="AA3121"/>
  <c r="X3124" l="1"/>
  <c r="Y3123"/>
  <c r="Z3123" s="1"/>
  <c r="AB3122"/>
  <c r="AA3122"/>
  <c r="X3125" l="1"/>
  <c r="Y3124"/>
  <c r="Z3124" s="1"/>
  <c r="AB3123"/>
  <c r="AA3123"/>
  <c r="X3126" l="1"/>
  <c r="Y3125"/>
  <c r="Z3125" s="1"/>
  <c r="AB3124"/>
  <c r="AA3124"/>
  <c r="X3127" l="1"/>
  <c r="Y3126"/>
  <c r="Z3126" s="1"/>
  <c r="AB3125"/>
  <c r="AA3125"/>
  <c r="X3128" l="1"/>
  <c r="Y3127"/>
  <c r="Z3127" s="1"/>
  <c r="AB3126"/>
  <c r="AA3126"/>
  <c r="X3129" l="1"/>
  <c r="Y3128"/>
  <c r="Z3128" s="1"/>
  <c r="AB3127"/>
  <c r="AA3127"/>
  <c r="X3130" l="1"/>
  <c r="Y3129"/>
  <c r="Z3129" s="1"/>
  <c r="AB3128"/>
  <c r="AA3128"/>
  <c r="X3131" l="1"/>
  <c r="Y3130"/>
  <c r="Z3130" s="1"/>
  <c r="AB3129"/>
  <c r="AA3129"/>
  <c r="X3132" l="1"/>
  <c r="Y3131"/>
  <c r="Z3131" s="1"/>
  <c r="AB3130"/>
  <c r="AA3130"/>
  <c r="X3133" l="1"/>
  <c r="Y3132"/>
  <c r="Z3132" s="1"/>
  <c r="AB3131"/>
  <c r="AA3131"/>
  <c r="X3134" l="1"/>
  <c r="Y3133"/>
  <c r="Z3133" s="1"/>
  <c r="AB3132"/>
  <c r="AA3132"/>
  <c r="X3135" l="1"/>
  <c r="Y3134"/>
  <c r="Z3134" s="1"/>
  <c r="AB3133"/>
  <c r="AA3133"/>
  <c r="X3136" l="1"/>
  <c r="Y3135"/>
  <c r="Z3135" s="1"/>
  <c r="AB3134"/>
  <c r="AA3134"/>
  <c r="X3137" l="1"/>
  <c r="Y3136"/>
  <c r="Z3136" s="1"/>
  <c r="AB3135"/>
  <c r="AA3135"/>
  <c r="X3138" l="1"/>
  <c r="Y3137"/>
  <c r="Z3137" s="1"/>
  <c r="AB3136"/>
  <c r="AA3136"/>
  <c r="X3139" l="1"/>
  <c r="Y3138"/>
  <c r="Z3138" s="1"/>
  <c r="AB3137"/>
  <c r="AA3137"/>
  <c r="X3140" l="1"/>
  <c r="Y3139"/>
  <c r="Z3139" s="1"/>
  <c r="AB3138"/>
  <c r="AA3138"/>
  <c r="X3141" l="1"/>
  <c r="Y3140"/>
  <c r="Z3140" s="1"/>
  <c r="AB3139"/>
  <c r="AA3139"/>
  <c r="X3142" l="1"/>
  <c r="Y3141"/>
  <c r="Z3141" s="1"/>
  <c r="AB3140"/>
  <c r="AA3140"/>
  <c r="X3143" l="1"/>
  <c r="Y3142"/>
  <c r="Z3142" s="1"/>
  <c r="AB3141"/>
  <c r="AA3141"/>
  <c r="X3144" l="1"/>
  <c r="Y3143"/>
  <c r="Z3143" s="1"/>
  <c r="AB3142"/>
  <c r="AA3142"/>
  <c r="X3145" l="1"/>
  <c r="Y3144"/>
  <c r="Z3144" s="1"/>
  <c r="AB3143"/>
  <c r="AA3143"/>
  <c r="X3146" l="1"/>
  <c r="Y3145"/>
  <c r="Z3145" s="1"/>
  <c r="AB3144"/>
  <c r="AA3144"/>
  <c r="X3147" l="1"/>
  <c r="Y3146"/>
  <c r="Z3146" s="1"/>
  <c r="AB3145"/>
  <c r="AA3145"/>
  <c r="X3148" l="1"/>
  <c r="Y3147"/>
  <c r="Z3147" s="1"/>
  <c r="AB3146"/>
  <c r="AA3146"/>
  <c r="X3149" l="1"/>
  <c r="Y3148"/>
  <c r="Z3148" s="1"/>
  <c r="AB3147"/>
  <c r="AA3147"/>
  <c r="X3150" l="1"/>
  <c r="Y3149"/>
  <c r="Z3149" s="1"/>
  <c r="AB3148"/>
  <c r="AA3148"/>
  <c r="X3151" l="1"/>
  <c r="Y3150"/>
  <c r="Z3150" s="1"/>
  <c r="AB3149"/>
  <c r="AA3149"/>
  <c r="X3152" l="1"/>
  <c r="Y3151"/>
  <c r="Z3151" s="1"/>
  <c r="AB3150"/>
  <c r="AA3150"/>
  <c r="X3153" l="1"/>
  <c r="Y3152"/>
  <c r="Z3152" s="1"/>
  <c r="AB3151"/>
  <c r="AA3151"/>
  <c r="X3154" l="1"/>
  <c r="Y3153"/>
  <c r="Z3153" s="1"/>
  <c r="AB3152"/>
  <c r="AA3152"/>
  <c r="X3155" l="1"/>
  <c r="Y3154"/>
  <c r="Z3154" s="1"/>
  <c r="AB3153"/>
  <c r="AA3153"/>
  <c r="X3156" l="1"/>
  <c r="Y3155"/>
  <c r="Z3155" s="1"/>
  <c r="AB3154"/>
  <c r="AA3154"/>
  <c r="X3157" l="1"/>
  <c r="Y3156"/>
  <c r="Z3156" s="1"/>
  <c r="AB3155"/>
  <c r="AA3155"/>
  <c r="X3158" l="1"/>
  <c r="Y3157"/>
  <c r="Z3157" s="1"/>
  <c r="AB3156"/>
  <c r="AA3156"/>
  <c r="X3159" l="1"/>
  <c r="Y3158"/>
  <c r="Z3158" s="1"/>
  <c r="AB3157"/>
  <c r="AA3157"/>
  <c r="X3160" l="1"/>
  <c r="Y3159"/>
  <c r="Z3159" s="1"/>
  <c r="AB3158"/>
  <c r="AA3158"/>
  <c r="X3161" l="1"/>
  <c r="Y3160"/>
  <c r="Z3160" s="1"/>
  <c r="AB3159"/>
  <c r="AA3159"/>
  <c r="X3162" l="1"/>
  <c r="Y3161"/>
  <c r="Z3161" s="1"/>
  <c r="AB3160"/>
  <c r="AA3160"/>
  <c r="X3163" l="1"/>
  <c r="Y3162"/>
  <c r="Z3162" s="1"/>
  <c r="AB3161"/>
  <c r="AA3161"/>
  <c r="X3164" l="1"/>
  <c r="Y3163"/>
  <c r="Z3163" s="1"/>
  <c r="AB3162"/>
  <c r="AA3162"/>
  <c r="X3165" l="1"/>
  <c r="Y3164"/>
  <c r="Z3164" s="1"/>
  <c r="AB3163"/>
  <c r="AA3163"/>
  <c r="X3166" l="1"/>
  <c r="Y3165"/>
  <c r="Z3165" s="1"/>
  <c r="AB3164"/>
  <c r="AA3164"/>
  <c r="X3167" l="1"/>
  <c r="Y3166"/>
  <c r="Z3166" s="1"/>
  <c r="AB3165"/>
  <c r="AA3165"/>
  <c r="X3168" l="1"/>
  <c r="Y3167"/>
  <c r="Z3167" s="1"/>
  <c r="AB3166"/>
  <c r="AA3166"/>
  <c r="X3169" l="1"/>
  <c r="Y3168"/>
  <c r="Z3168" s="1"/>
  <c r="AB3167"/>
  <c r="AA3167"/>
  <c r="X3170" l="1"/>
  <c r="Y3169"/>
  <c r="Z3169" s="1"/>
  <c r="AB3168"/>
  <c r="AA3168"/>
  <c r="X3171" l="1"/>
  <c r="Y3170"/>
  <c r="Z3170" s="1"/>
  <c r="AB3169"/>
  <c r="AA3169"/>
  <c r="X3172" l="1"/>
  <c r="Y3171"/>
  <c r="Z3171" s="1"/>
  <c r="AB3170"/>
  <c r="AA3170"/>
  <c r="X3173" l="1"/>
  <c r="Y3172"/>
  <c r="Z3172" s="1"/>
  <c r="AB3171"/>
  <c r="AA3171"/>
  <c r="X3174" l="1"/>
  <c r="Y3173"/>
  <c r="Z3173" s="1"/>
  <c r="AB3172"/>
  <c r="AA3172"/>
  <c r="X3175" l="1"/>
  <c r="Y3174"/>
  <c r="Z3174" s="1"/>
  <c r="AB3173"/>
  <c r="AA3173"/>
  <c r="X3176" l="1"/>
  <c r="Y3175"/>
  <c r="Z3175" s="1"/>
  <c r="AB3174"/>
  <c r="AA3174"/>
  <c r="X3177" l="1"/>
  <c r="Y3176"/>
  <c r="Z3176" s="1"/>
  <c r="AB3175"/>
  <c r="AA3175"/>
  <c r="X3178" l="1"/>
  <c r="Y3177"/>
  <c r="Z3177" s="1"/>
  <c r="AB3176"/>
  <c r="AA3176"/>
  <c r="X3179" l="1"/>
  <c r="Y3178"/>
  <c r="Z3178" s="1"/>
  <c r="AB3177"/>
  <c r="AA3177"/>
  <c r="X3180" l="1"/>
  <c r="Y3179"/>
  <c r="Z3179" s="1"/>
  <c r="AB3178"/>
  <c r="AA3178"/>
  <c r="X3181" l="1"/>
  <c r="Y3180"/>
  <c r="Z3180" s="1"/>
  <c r="AB3179"/>
  <c r="AA3179"/>
  <c r="X3182" l="1"/>
  <c r="Y3181"/>
  <c r="Z3181" s="1"/>
  <c r="AB3180"/>
  <c r="AA3180"/>
  <c r="X3183" l="1"/>
  <c r="Y3182"/>
  <c r="Z3182" s="1"/>
  <c r="AB3181"/>
  <c r="AA3181"/>
  <c r="X3184" l="1"/>
  <c r="Y3183"/>
  <c r="Z3183" s="1"/>
  <c r="AB3182"/>
  <c r="AA3182"/>
  <c r="X3185" l="1"/>
  <c r="Y3184"/>
  <c r="Z3184" s="1"/>
  <c r="AB3183"/>
  <c r="AA3183"/>
  <c r="X3186" l="1"/>
  <c r="Y3185"/>
  <c r="Z3185" s="1"/>
  <c r="AB3184"/>
  <c r="AA3184"/>
  <c r="X3187" l="1"/>
  <c r="Y3186"/>
  <c r="Z3186" s="1"/>
  <c r="AB3185"/>
  <c r="AA3185"/>
  <c r="X3188" l="1"/>
  <c r="Y3187"/>
  <c r="Z3187" s="1"/>
  <c r="AB3186"/>
  <c r="AA3186"/>
  <c r="X3189" l="1"/>
  <c r="Y3188"/>
  <c r="Z3188" s="1"/>
  <c r="AB3187"/>
  <c r="AA3187"/>
  <c r="X3190" l="1"/>
  <c r="Y3189"/>
  <c r="Z3189" s="1"/>
  <c r="AB3188"/>
  <c r="AA3188"/>
  <c r="X3191" l="1"/>
  <c r="Y3190"/>
  <c r="Z3190" s="1"/>
  <c r="AB3189"/>
  <c r="AA3189"/>
  <c r="X3192" l="1"/>
  <c r="Y3191"/>
  <c r="Z3191" s="1"/>
  <c r="AB3190"/>
  <c r="AA3190"/>
  <c r="X3193" l="1"/>
  <c r="Y3192"/>
  <c r="Z3192" s="1"/>
  <c r="AB3191"/>
  <c r="AA3191"/>
  <c r="X3194" l="1"/>
  <c r="Y3193"/>
  <c r="Z3193" s="1"/>
  <c r="AB3192"/>
  <c r="AA3192"/>
  <c r="X3195" l="1"/>
  <c r="Y3194"/>
  <c r="Z3194" s="1"/>
  <c r="AB3193"/>
  <c r="AA3193"/>
  <c r="X3196" l="1"/>
  <c r="Y3195"/>
  <c r="Z3195" s="1"/>
  <c r="AB3194"/>
  <c r="AA3194"/>
  <c r="X3197" l="1"/>
  <c r="Y3196"/>
  <c r="Z3196" s="1"/>
  <c r="AB3195"/>
  <c r="AA3195"/>
  <c r="X3198" l="1"/>
  <c r="Y3197"/>
  <c r="Z3197" s="1"/>
  <c r="AB3196"/>
  <c r="AA3196"/>
  <c r="X3199" l="1"/>
  <c r="Y3198"/>
  <c r="Z3198" s="1"/>
  <c r="AB3197"/>
  <c r="AA3197"/>
  <c r="X3200" l="1"/>
  <c r="Y3199"/>
  <c r="Z3199" s="1"/>
  <c r="AB3198"/>
  <c r="AA3198"/>
  <c r="X3201" l="1"/>
  <c r="Y3200"/>
  <c r="Z3200" s="1"/>
  <c r="AB3199"/>
  <c r="AA3199"/>
  <c r="X3202" l="1"/>
  <c r="Y3201"/>
  <c r="Z3201" s="1"/>
  <c r="AB3200"/>
  <c r="AA3200"/>
  <c r="X3203" l="1"/>
  <c r="Y3202"/>
  <c r="Z3202" s="1"/>
  <c r="AB3201"/>
  <c r="AA3201"/>
  <c r="AB3202" l="1"/>
  <c r="AA3202"/>
  <c r="X3204"/>
  <c r="Y3203"/>
  <c r="Z3203" s="1"/>
  <c r="X3205" l="1"/>
  <c r="Y3204"/>
  <c r="Z3204" s="1"/>
  <c r="AB3203"/>
  <c r="AA3203"/>
  <c r="X3206" l="1"/>
  <c r="Y3205"/>
  <c r="Z3205" s="1"/>
  <c r="AB3204"/>
  <c r="AA3204"/>
  <c r="X3207" l="1"/>
  <c r="Y3206"/>
  <c r="Z3206" s="1"/>
  <c r="AB3205"/>
  <c r="AA3205"/>
  <c r="X3208" l="1"/>
  <c r="Y3207"/>
  <c r="Z3207" s="1"/>
  <c r="AB3206"/>
  <c r="AA3206"/>
  <c r="X3209" l="1"/>
  <c r="Y3208"/>
  <c r="Z3208" s="1"/>
  <c r="AB3207"/>
  <c r="AA3207"/>
  <c r="X3210" l="1"/>
  <c r="Y3209"/>
  <c r="Z3209" s="1"/>
  <c r="AB3208"/>
  <c r="AA3208"/>
  <c r="X3211" l="1"/>
  <c r="Y3210"/>
  <c r="Z3210" s="1"/>
  <c r="AB3209"/>
  <c r="AA3209"/>
  <c r="X3212" l="1"/>
  <c r="Y3211"/>
  <c r="Z3211" s="1"/>
  <c r="AB3210"/>
  <c r="AA3210"/>
  <c r="X3213" l="1"/>
  <c r="Y3212"/>
  <c r="Z3212" s="1"/>
  <c r="AB3211"/>
  <c r="AA3211"/>
  <c r="X3214" l="1"/>
  <c r="Y3213"/>
  <c r="Z3213" s="1"/>
  <c r="AB3212"/>
  <c r="AA3212"/>
  <c r="X3215" l="1"/>
  <c r="Y3214"/>
  <c r="Z3214" s="1"/>
  <c r="AB3213"/>
  <c r="AA3213"/>
  <c r="X3216" l="1"/>
  <c r="Y3215"/>
  <c r="Z3215" s="1"/>
  <c r="AB3214"/>
  <c r="AA3214"/>
  <c r="X3217" l="1"/>
  <c r="Y3216"/>
  <c r="Z3216" s="1"/>
  <c r="AB3215"/>
  <c r="AA3215"/>
  <c r="X3218" l="1"/>
  <c r="Y3217"/>
  <c r="Z3217" s="1"/>
  <c r="AB3216"/>
  <c r="AA3216"/>
  <c r="X3219" l="1"/>
  <c r="Y3218"/>
  <c r="Z3218" s="1"/>
  <c r="AB3217"/>
  <c r="AA3217"/>
  <c r="X3220" l="1"/>
  <c r="Y3219"/>
  <c r="Z3219" s="1"/>
  <c r="AB3218"/>
  <c r="AA3218"/>
  <c r="X3221" l="1"/>
  <c r="Y3220"/>
  <c r="Z3220" s="1"/>
  <c r="AB3219"/>
  <c r="AA3219"/>
  <c r="X3222" l="1"/>
  <c r="Y3221"/>
  <c r="Z3221" s="1"/>
  <c r="AB3220"/>
  <c r="AA3220"/>
  <c r="X3223" l="1"/>
  <c r="Y3222"/>
  <c r="Z3222" s="1"/>
  <c r="AB3221"/>
  <c r="AA3221"/>
  <c r="X3224" l="1"/>
  <c r="Y3223"/>
  <c r="Z3223" s="1"/>
  <c r="AB3222"/>
  <c r="AA3222"/>
  <c r="X3225" l="1"/>
  <c r="Y3224"/>
  <c r="Z3224" s="1"/>
  <c r="AB3223"/>
  <c r="AA3223"/>
  <c r="X3226" l="1"/>
  <c r="Y3225"/>
  <c r="Z3225" s="1"/>
  <c r="AB3224"/>
  <c r="AA3224"/>
  <c r="X3227" l="1"/>
  <c r="Y3226"/>
  <c r="Z3226" s="1"/>
  <c r="AB3225"/>
  <c r="AA3225"/>
  <c r="X3228" l="1"/>
  <c r="Y3227"/>
  <c r="Z3227" s="1"/>
  <c r="AB3226"/>
  <c r="AA3226"/>
  <c r="X3229" l="1"/>
  <c r="Y3228"/>
  <c r="Z3228" s="1"/>
  <c r="AB3227"/>
  <c r="AA3227"/>
  <c r="X3230" l="1"/>
  <c r="Y3229"/>
  <c r="Z3229" s="1"/>
  <c r="AB3228"/>
  <c r="AA3228"/>
  <c r="X3231" l="1"/>
  <c r="Y3230"/>
  <c r="Z3230" s="1"/>
  <c r="AB3229"/>
  <c r="AA3229"/>
  <c r="X3232" l="1"/>
  <c r="Y3231"/>
  <c r="Z3231" s="1"/>
  <c r="AB3230"/>
  <c r="AA3230"/>
  <c r="X3233" l="1"/>
  <c r="Y3232"/>
  <c r="Z3232" s="1"/>
  <c r="AB3231"/>
  <c r="AA3231"/>
  <c r="X3234" l="1"/>
  <c r="Y3233"/>
  <c r="Z3233" s="1"/>
  <c r="AB3232"/>
  <c r="AA3232"/>
  <c r="X3235" l="1"/>
  <c r="Y3234"/>
  <c r="Z3234" s="1"/>
  <c r="AB3233"/>
  <c r="AA3233"/>
  <c r="X3236" l="1"/>
  <c r="Y3235"/>
  <c r="Z3235" s="1"/>
  <c r="AB3234"/>
  <c r="AA3234"/>
  <c r="X3237" l="1"/>
  <c r="Y3236"/>
  <c r="Z3236" s="1"/>
  <c r="AB3235"/>
  <c r="AA3235"/>
  <c r="X3238" l="1"/>
  <c r="Y3237"/>
  <c r="Z3237" s="1"/>
  <c r="AB3236"/>
  <c r="AA3236"/>
  <c r="X3239" l="1"/>
  <c r="Y3238"/>
  <c r="Z3238" s="1"/>
  <c r="AB3237"/>
  <c r="AA3237"/>
  <c r="X3240" l="1"/>
  <c r="Y3239"/>
  <c r="Z3239" s="1"/>
  <c r="AB3238"/>
  <c r="AA3238"/>
  <c r="X3241" l="1"/>
  <c r="Y3240"/>
  <c r="Z3240" s="1"/>
  <c r="AB3239"/>
  <c r="AA3239"/>
  <c r="X3242" l="1"/>
  <c r="Y3241"/>
  <c r="Z3241" s="1"/>
  <c r="AB3240"/>
  <c r="AA3240"/>
  <c r="X3243" l="1"/>
  <c r="Y3242"/>
  <c r="Z3242" s="1"/>
  <c r="AB3241"/>
  <c r="AA3241"/>
  <c r="X3244" l="1"/>
  <c r="Y3243"/>
  <c r="Z3243" s="1"/>
  <c r="AB3242"/>
  <c r="AA3242"/>
  <c r="X3245" l="1"/>
  <c r="Y3244"/>
  <c r="Z3244" s="1"/>
  <c r="AB3243"/>
  <c r="AA3243"/>
  <c r="X3246" l="1"/>
  <c r="Y3245"/>
  <c r="Z3245" s="1"/>
  <c r="AB3244"/>
  <c r="AA3244"/>
  <c r="X3247" l="1"/>
  <c r="Y3246"/>
  <c r="Z3246" s="1"/>
  <c r="AB3245"/>
  <c r="AA3245"/>
  <c r="X3248" l="1"/>
  <c r="Y3247"/>
  <c r="Z3247" s="1"/>
  <c r="AB3246"/>
  <c r="AA3246"/>
  <c r="X3249" l="1"/>
  <c r="Y3248"/>
  <c r="Z3248" s="1"/>
  <c r="AB3247"/>
  <c r="AA3247"/>
  <c r="X3250" l="1"/>
  <c r="Y3249"/>
  <c r="Z3249" s="1"/>
  <c r="AB3248"/>
  <c r="AA3248"/>
  <c r="X3251" l="1"/>
  <c r="Y3250"/>
  <c r="Z3250" s="1"/>
  <c r="AB3249"/>
  <c r="AA3249"/>
  <c r="X3252" l="1"/>
  <c r="Y3251"/>
  <c r="Z3251" s="1"/>
  <c r="AB3250"/>
  <c r="AA3250"/>
  <c r="X3253" l="1"/>
  <c r="Y3252"/>
  <c r="Z3252" s="1"/>
  <c r="AB3251"/>
  <c r="AA3251"/>
  <c r="X3254" l="1"/>
  <c r="Y3253"/>
  <c r="Z3253" s="1"/>
  <c r="AB3252"/>
  <c r="AA3252"/>
  <c r="X3255" l="1"/>
  <c r="Y3254"/>
  <c r="Z3254" s="1"/>
  <c r="AB3253"/>
  <c r="AA3253"/>
  <c r="X3256" l="1"/>
  <c r="Y3255"/>
  <c r="Z3255" s="1"/>
  <c r="AB3254"/>
  <c r="AA3254"/>
  <c r="X3257" l="1"/>
  <c r="Y3256"/>
  <c r="Z3256" s="1"/>
  <c r="AB3255"/>
  <c r="AA3255"/>
  <c r="X3258" l="1"/>
  <c r="Y3257"/>
  <c r="Z3257" s="1"/>
  <c r="AB3256"/>
  <c r="AA3256"/>
  <c r="X3259" l="1"/>
  <c r="Y3258"/>
  <c r="Z3258" s="1"/>
  <c r="AB3257"/>
  <c r="AA3257"/>
  <c r="X3260" l="1"/>
  <c r="Y3259"/>
  <c r="Z3259" s="1"/>
  <c r="AB3258"/>
  <c r="AA3258"/>
  <c r="X3261" l="1"/>
  <c r="Y3260"/>
  <c r="Z3260" s="1"/>
  <c r="AB3259"/>
  <c r="AA3259"/>
  <c r="X3262" l="1"/>
  <c r="Y3261"/>
  <c r="Z3261" s="1"/>
  <c r="AB3260"/>
  <c r="AA3260"/>
  <c r="X3263" l="1"/>
  <c r="Y3262"/>
  <c r="Z3262" s="1"/>
  <c r="AB3261"/>
  <c r="AA3261"/>
  <c r="X3264" l="1"/>
  <c r="Y3263"/>
  <c r="Z3263" s="1"/>
  <c r="AB3262"/>
  <c r="AA3262"/>
  <c r="X3265" l="1"/>
  <c r="Y3264"/>
  <c r="Z3264" s="1"/>
  <c r="AB3263"/>
  <c r="AA3263"/>
  <c r="X3266" l="1"/>
  <c r="Y3265"/>
  <c r="Z3265" s="1"/>
  <c r="AB3264"/>
  <c r="AA3264"/>
  <c r="X3267" l="1"/>
  <c r="Y3266"/>
  <c r="Z3266" s="1"/>
  <c r="AB3265"/>
  <c r="AA3265"/>
  <c r="X3268" l="1"/>
  <c r="Y3267"/>
  <c r="Z3267" s="1"/>
  <c r="AB3266"/>
  <c r="AA3266"/>
  <c r="X3269" l="1"/>
  <c r="Y3268"/>
  <c r="Z3268" s="1"/>
  <c r="AB3267"/>
  <c r="AA3267"/>
  <c r="X3270" l="1"/>
  <c r="Y3269"/>
  <c r="Z3269" s="1"/>
  <c r="AB3268"/>
  <c r="AA3268"/>
  <c r="X3271" l="1"/>
  <c r="Y3270"/>
  <c r="Z3270" s="1"/>
  <c r="AB3269"/>
  <c r="AA3269"/>
  <c r="X3272" l="1"/>
  <c r="Y3271"/>
  <c r="Z3271" s="1"/>
  <c r="AB3270"/>
  <c r="AA3270"/>
  <c r="X3273" l="1"/>
  <c r="Y3272"/>
  <c r="Z3272" s="1"/>
  <c r="AB3271"/>
  <c r="AA3271"/>
  <c r="X3274" l="1"/>
  <c r="Y3273"/>
  <c r="Z3273" s="1"/>
  <c r="AB3272"/>
  <c r="AA3272"/>
  <c r="X3275" l="1"/>
  <c r="Y3274"/>
  <c r="Z3274" s="1"/>
  <c r="AB3273"/>
  <c r="AA3273"/>
  <c r="X3276" l="1"/>
  <c r="Y3275"/>
  <c r="Z3275" s="1"/>
  <c r="AB3274"/>
  <c r="AA3274"/>
  <c r="X3277" l="1"/>
  <c r="Y3276"/>
  <c r="Z3276" s="1"/>
  <c r="AB3275"/>
  <c r="AA3275"/>
  <c r="X3278" l="1"/>
  <c r="Y3277"/>
  <c r="Z3277" s="1"/>
  <c r="AB3276"/>
  <c r="AA3276"/>
  <c r="X3279" l="1"/>
  <c r="Y3278"/>
  <c r="Z3278" s="1"/>
  <c r="AB3277"/>
  <c r="AA3277"/>
  <c r="X3280" l="1"/>
  <c r="Y3279"/>
  <c r="Z3279" s="1"/>
  <c r="AB3278"/>
  <c r="AA3278"/>
  <c r="X3281" l="1"/>
  <c r="Y3280"/>
  <c r="Z3280" s="1"/>
  <c r="AB3279"/>
  <c r="AA3279"/>
  <c r="X3282" l="1"/>
  <c r="Y3281"/>
  <c r="Z3281" s="1"/>
  <c r="AB3280"/>
  <c r="AA3280"/>
  <c r="X3283" l="1"/>
  <c r="Y3282"/>
  <c r="Z3282" s="1"/>
  <c r="AB3281"/>
  <c r="AA3281"/>
  <c r="X3284" l="1"/>
  <c r="Y3283"/>
  <c r="Z3283" s="1"/>
  <c r="AB3282"/>
  <c r="AA3282"/>
  <c r="X3285" l="1"/>
  <c r="Y3284"/>
  <c r="Z3284" s="1"/>
  <c r="AB3283"/>
  <c r="AA3283"/>
  <c r="X3286" l="1"/>
  <c r="Y3285"/>
  <c r="Z3285" s="1"/>
  <c r="AB3284"/>
  <c r="AA3284"/>
  <c r="X3287" l="1"/>
  <c r="Y3286"/>
  <c r="Z3286" s="1"/>
  <c r="AB3285"/>
  <c r="AA3285"/>
  <c r="X3288" l="1"/>
  <c r="Y3287"/>
  <c r="Z3287" s="1"/>
  <c r="AB3286"/>
  <c r="AA3286"/>
  <c r="X3289" l="1"/>
  <c r="Y3288"/>
  <c r="Z3288" s="1"/>
  <c r="AB3287"/>
  <c r="AA3287"/>
  <c r="X3290" l="1"/>
  <c r="Y3289"/>
  <c r="Z3289" s="1"/>
  <c r="AB3288"/>
  <c r="AA3288"/>
  <c r="X3291" l="1"/>
  <c r="Y3290"/>
  <c r="Z3290" s="1"/>
  <c r="AB3289"/>
  <c r="AA3289"/>
  <c r="X3292" l="1"/>
  <c r="Y3291"/>
  <c r="Z3291" s="1"/>
  <c r="AB3290"/>
  <c r="AA3290"/>
  <c r="X3293" l="1"/>
  <c r="Y3292"/>
  <c r="Z3292" s="1"/>
  <c r="AB3291"/>
  <c r="AA3291"/>
  <c r="X3294" l="1"/>
  <c r="Y3293"/>
  <c r="Z3293" s="1"/>
  <c r="AB3292"/>
  <c r="AA3292"/>
  <c r="X3295" l="1"/>
  <c r="Y3294"/>
  <c r="Z3294" s="1"/>
  <c r="AB3293"/>
  <c r="AA3293"/>
  <c r="X3296" l="1"/>
  <c r="Y3295"/>
  <c r="Z3295" s="1"/>
  <c r="AB3294"/>
  <c r="AA3294"/>
  <c r="X3297" l="1"/>
  <c r="Y3296"/>
  <c r="Z3296" s="1"/>
  <c r="AB3295"/>
  <c r="AA3295"/>
  <c r="X3298" l="1"/>
  <c r="Y3297"/>
  <c r="Z3297" s="1"/>
  <c r="AB3296"/>
  <c r="AA3296"/>
  <c r="X3299" l="1"/>
  <c r="Y3298"/>
  <c r="Z3298" s="1"/>
  <c r="AB3297"/>
  <c r="AA3297"/>
  <c r="X3300" l="1"/>
  <c r="Y3299"/>
  <c r="Z3299" s="1"/>
  <c r="AB3298"/>
  <c r="AA3298"/>
  <c r="X3301" l="1"/>
  <c r="Y3300"/>
  <c r="Z3300" s="1"/>
  <c r="AB3299"/>
  <c r="AA3299"/>
  <c r="X3302" l="1"/>
  <c r="Y3301"/>
  <c r="Z3301" s="1"/>
  <c r="AB3300"/>
  <c r="AA3300"/>
  <c r="X3303" l="1"/>
  <c r="Y3302"/>
  <c r="Z3302" s="1"/>
  <c r="AB3301"/>
  <c r="AA3301"/>
  <c r="X3304" l="1"/>
  <c r="Y3303"/>
  <c r="Z3303" s="1"/>
  <c r="AB3302"/>
  <c r="AA3302"/>
  <c r="X3305" l="1"/>
  <c r="Y3304"/>
  <c r="Z3304" s="1"/>
  <c r="AB3303"/>
  <c r="AA3303"/>
  <c r="X3306" l="1"/>
  <c r="Y3305"/>
  <c r="Z3305" s="1"/>
  <c r="AB3304"/>
  <c r="AA3304"/>
  <c r="X3307" l="1"/>
  <c r="Y3306"/>
  <c r="Z3306" s="1"/>
  <c r="AB3305"/>
  <c r="AA3305"/>
  <c r="X3308" l="1"/>
  <c r="Y3307"/>
  <c r="Z3307" s="1"/>
  <c r="AB3306"/>
  <c r="AA3306"/>
  <c r="X3309" l="1"/>
  <c r="Y3308"/>
  <c r="Z3308" s="1"/>
  <c r="AB3307"/>
  <c r="AA3307"/>
  <c r="X3310" l="1"/>
  <c r="Y3309"/>
  <c r="Z3309" s="1"/>
  <c r="AB3308"/>
  <c r="AA3308"/>
  <c r="X3311" l="1"/>
  <c r="Y3310"/>
  <c r="Z3310" s="1"/>
  <c r="AB3309"/>
  <c r="AA3309"/>
  <c r="X3312" l="1"/>
  <c r="Y3311"/>
  <c r="Z3311" s="1"/>
  <c r="AB3310"/>
  <c r="AA3310"/>
  <c r="X3313" l="1"/>
  <c r="Y3312"/>
  <c r="Z3312" s="1"/>
  <c r="AB3311"/>
  <c r="AA3311"/>
  <c r="X3314" l="1"/>
  <c r="Y3313"/>
  <c r="Z3313" s="1"/>
  <c r="AB3312"/>
  <c r="AA3312"/>
  <c r="X3315" l="1"/>
  <c r="Y3314"/>
  <c r="Z3314" s="1"/>
  <c r="AB3313"/>
  <c r="AA3313"/>
  <c r="X3316" l="1"/>
  <c r="Y3315"/>
  <c r="Z3315" s="1"/>
  <c r="AB3314"/>
  <c r="AA3314"/>
  <c r="X3317" l="1"/>
  <c r="Y3316"/>
  <c r="Z3316" s="1"/>
  <c r="AB3315"/>
  <c r="AA3315"/>
  <c r="X3318" l="1"/>
  <c r="Y3317"/>
  <c r="Z3317" s="1"/>
  <c r="AB3316"/>
  <c r="AA3316"/>
  <c r="X3319" l="1"/>
  <c r="Y3318"/>
  <c r="Z3318" s="1"/>
  <c r="AB3317"/>
  <c r="AA3317"/>
  <c r="X3320" l="1"/>
  <c r="Y3319"/>
  <c r="Z3319" s="1"/>
  <c r="AB3318"/>
  <c r="AA3318"/>
  <c r="X3321" l="1"/>
  <c r="Y3320"/>
  <c r="Z3320" s="1"/>
  <c r="AB3319"/>
  <c r="AA3319"/>
  <c r="X3322" l="1"/>
  <c r="Y3321"/>
  <c r="Z3321" s="1"/>
  <c r="AB3320"/>
  <c r="AA3320"/>
  <c r="X3323" l="1"/>
  <c r="Y3322"/>
  <c r="Z3322" s="1"/>
  <c r="AB3321"/>
  <c r="AA3321"/>
  <c r="X3324" l="1"/>
  <c r="Y3323"/>
  <c r="Z3323" s="1"/>
  <c r="AB3322"/>
  <c r="AA3322"/>
  <c r="X3325" l="1"/>
  <c r="Y3324"/>
  <c r="Z3324" s="1"/>
  <c r="AB3323"/>
  <c r="AA3323"/>
  <c r="X3326" l="1"/>
  <c r="Y3325"/>
  <c r="Z3325" s="1"/>
  <c r="AB3324"/>
  <c r="AA3324"/>
  <c r="X3327" l="1"/>
  <c r="Y3326"/>
  <c r="Z3326" s="1"/>
  <c r="AB3325"/>
  <c r="AA3325"/>
  <c r="X3328" l="1"/>
  <c r="Y3327"/>
  <c r="Z3327" s="1"/>
  <c r="AB3326"/>
  <c r="AA3326"/>
  <c r="X3329" l="1"/>
  <c r="Y3328"/>
  <c r="Z3328" s="1"/>
  <c r="AB3327"/>
  <c r="AA3327"/>
  <c r="X3330" l="1"/>
  <c r="Y3329"/>
  <c r="Z3329" s="1"/>
  <c r="AB3328"/>
  <c r="AA3328"/>
  <c r="X3331" l="1"/>
  <c r="Y3330"/>
  <c r="Z3330" s="1"/>
  <c r="AB3329"/>
  <c r="AA3329"/>
  <c r="X3332" l="1"/>
  <c r="Y3331"/>
  <c r="Z3331" s="1"/>
  <c r="AB3330"/>
  <c r="AA3330"/>
  <c r="X3333" l="1"/>
  <c r="Y3332"/>
  <c r="Z3332" s="1"/>
  <c r="AB3331"/>
  <c r="AA3331"/>
  <c r="X3334" l="1"/>
  <c r="Y3333"/>
  <c r="Z3333" s="1"/>
  <c r="AB3332"/>
  <c r="AA3332"/>
  <c r="X3335" l="1"/>
  <c r="Y3334"/>
  <c r="Z3334" s="1"/>
  <c r="AB3333"/>
  <c r="AA3333"/>
  <c r="X3336" l="1"/>
  <c r="Y3335"/>
  <c r="Z3335" s="1"/>
  <c r="AB3334"/>
  <c r="AA3334"/>
  <c r="X3337" l="1"/>
  <c r="Y3336"/>
  <c r="Z3336" s="1"/>
  <c r="AB3335"/>
  <c r="AA3335"/>
  <c r="X3338" l="1"/>
  <c r="Y3337"/>
  <c r="Z3337" s="1"/>
  <c r="AB3336"/>
  <c r="AA3336"/>
  <c r="X3339" l="1"/>
  <c r="Y3338"/>
  <c r="Z3338" s="1"/>
  <c r="AB3337"/>
  <c r="AA3337"/>
  <c r="X3340" l="1"/>
  <c r="Y3339"/>
  <c r="Z3339" s="1"/>
  <c r="AB3338"/>
  <c r="AA3338"/>
  <c r="X3341" l="1"/>
  <c r="Y3340"/>
  <c r="Z3340" s="1"/>
  <c r="AB3339"/>
  <c r="AA3339"/>
  <c r="X3342" l="1"/>
  <c r="Y3341"/>
  <c r="Z3341" s="1"/>
  <c r="AB3340"/>
  <c r="AA3340"/>
  <c r="X3343" l="1"/>
  <c r="Y3342"/>
  <c r="Z3342" s="1"/>
  <c r="AB3341"/>
  <c r="AA3341"/>
  <c r="X3344" l="1"/>
  <c r="Y3343"/>
  <c r="Z3343" s="1"/>
  <c r="AB3342"/>
  <c r="AA3342"/>
  <c r="X3345" l="1"/>
  <c r="Y3344"/>
  <c r="Z3344" s="1"/>
  <c r="AB3343"/>
  <c r="AA3343"/>
  <c r="X3346" l="1"/>
  <c r="Y3345"/>
  <c r="Z3345" s="1"/>
  <c r="AB3344"/>
  <c r="AA3344"/>
  <c r="X3347" l="1"/>
  <c r="Y3346"/>
  <c r="Z3346" s="1"/>
  <c r="AB3345"/>
  <c r="AA3345"/>
  <c r="X3348" l="1"/>
  <c r="Y3347"/>
  <c r="Z3347" s="1"/>
  <c r="AB3346"/>
  <c r="AA3346"/>
  <c r="X3349" l="1"/>
  <c r="Y3348"/>
  <c r="Z3348" s="1"/>
  <c r="AB3347"/>
  <c r="AA3347"/>
  <c r="X3350" l="1"/>
  <c r="Y3349"/>
  <c r="Z3349" s="1"/>
  <c r="AB3348"/>
  <c r="AA3348"/>
  <c r="X3351" l="1"/>
  <c r="Y3350"/>
  <c r="Z3350" s="1"/>
  <c r="AB3349"/>
  <c r="AA3349"/>
  <c r="X3352" l="1"/>
  <c r="Y3351"/>
  <c r="Z3351" s="1"/>
  <c r="AB3350"/>
  <c r="AA3350"/>
  <c r="X3353" l="1"/>
  <c r="Y3352"/>
  <c r="Z3352" s="1"/>
  <c r="AB3351"/>
  <c r="AA3351"/>
  <c r="X3354" l="1"/>
  <c r="Y3353"/>
  <c r="Z3353" s="1"/>
  <c r="AB3352"/>
  <c r="AA3352"/>
  <c r="X3355" l="1"/>
  <c r="Y3354"/>
  <c r="Z3354" s="1"/>
  <c r="AB3353"/>
  <c r="AA3353"/>
  <c r="X3356" l="1"/>
  <c r="Y3355"/>
  <c r="Z3355" s="1"/>
  <c r="AB3354"/>
  <c r="AA3354"/>
  <c r="X3357" l="1"/>
  <c r="Y3356"/>
  <c r="Z3356" s="1"/>
  <c r="AB3355"/>
  <c r="AA3355"/>
  <c r="X3358" l="1"/>
  <c r="Y3357"/>
  <c r="Z3357" s="1"/>
  <c r="AB3356"/>
  <c r="AA3356"/>
  <c r="X3359" l="1"/>
  <c r="Y3358"/>
  <c r="Z3358" s="1"/>
  <c r="AB3357"/>
  <c r="AA3357"/>
  <c r="X3360" l="1"/>
  <c r="Y3359"/>
  <c r="Z3359" s="1"/>
  <c r="AB3358"/>
  <c r="AA3358"/>
  <c r="X3361" l="1"/>
  <c r="Y3360"/>
  <c r="Z3360" s="1"/>
  <c r="AB3359"/>
  <c r="AA3359"/>
  <c r="X3362" l="1"/>
  <c r="Y3361"/>
  <c r="Z3361" s="1"/>
  <c r="AB3360"/>
  <c r="AA3360"/>
  <c r="X3363" l="1"/>
  <c r="Y3362"/>
  <c r="Z3362" s="1"/>
  <c r="AB3361"/>
  <c r="AA3361"/>
  <c r="X3364" l="1"/>
  <c r="Y3363"/>
  <c r="Z3363" s="1"/>
  <c r="AB3362"/>
  <c r="AA3362"/>
  <c r="X3365" l="1"/>
  <c r="Y3364"/>
  <c r="Z3364" s="1"/>
  <c r="AB3363"/>
  <c r="AA3363"/>
  <c r="X3366" l="1"/>
  <c r="Y3365"/>
  <c r="Z3365" s="1"/>
  <c r="AB3364"/>
  <c r="AA3364"/>
  <c r="X3367" l="1"/>
  <c r="Y3366"/>
  <c r="Z3366" s="1"/>
  <c r="AB3365"/>
  <c r="AA3365"/>
  <c r="X3368" l="1"/>
  <c r="Y3367"/>
  <c r="Z3367" s="1"/>
  <c r="AB3366"/>
  <c r="AA3366"/>
  <c r="X3369" l="1"/>
  <c r="Y3368"/>
  <c r="Z3368" s="1"/>
  <c r="AB3367"/>
  <c r="AA3367"/>
  <c r="X3370" l="1"/>
  <c r="Y3369"/>
  <c r="Z3369" s="1"/>
  <c r="AB3368"/>
  <c r="AA3368"/>
  <c r="X3371" l="1"/>
  <c r="Y3370"/>
  <c r="Z3370" s="1"/>
  <c r="AB3369"/>
  <c r="AA3369"/>
  <c r="X3372" l="1"/>
  <c r="Y3371"/>
  <c r="Z3371" s="1"/>
  <c r="AB3370"/>
  <c r="AA3370"/>
  <c r="X3373" l="1"/>
  <c r="Y3372"/>
  <c r="Z3372" s="1"/>
  <c r="AB3371"/>
  <c r="AA3371"/>
  <c r="X3374" l="1"/>
  <c r="Y3373"/>
  <c r="Z3373" s="1"/>
  <c r="AB3372"/>
  <c r="AA3372"/>
  <c r="X3375" l="1"/>
  <c r="Y3374"/>
  <c r="Z3374" s="1"/>
  <c r="AB3373"/>
  <c r="AA3373"/>
  <c r="X3376" l="1"/>
  <c r="Y3375"/>
  <c r="Z3375" s="1"/>
  <c r="AB3374"/>
  <c r="AA3374"/>
  <c r="X3377" l="1"/>
  <c r="Y3376"/>
  <c r="Z3376" s="1"/>
  <c r="AB3375"/>
  <c r="AA3375"/>
  <c r="X3378" l="1"/>
  <c r="Y3377"/>
  <c r="Z3377" s="1"/>
  <c r="AB3376"/>
  <c r="AA3376"/>
  <c r="X3379" l="1"/>
  <c r="Y3378"/>
  <c r="Z3378" s="1"/>
  <c r="AB3377"/>
  <c r="AA3377"/>
  <c r="X3380" l="1"/>
  <c r="Y3379"/>
  <c r="Z3379" s="1"/>
  <c r="AB3378"/>
  <c r="AA3378"/>
  <c r="X3381" l="1"/>
  <c r="Y3380"/>
  <c r="Z3380" s="1"/>
  <c r="AB3379"/>
  <c r="AA3379"/>
  <c r="X3382" l="1"/>
  <c r="Y3381"/>
  <c r="Z3381" s="1"/>
  <c r="AB3380"/>
  <c r="AA3380"/>
  <c r="X3383" l="1"/>
  <c r="Y3382"/>
  <c r="Z3382" s="1"/>
  <c r="AB3381"/>
  <c r="AA3381"/>
  <c r="X3384" l="1"/>
  <c r="Y3383"/>
  <c r="Z3383" s="1"/>
  <c r="AB3382"/>
  <c r="AA3382"/>
  <c r="X3385" l="1"/>
  <c r="Y3384"/>
  <c r="Z3384" s="1"/>
  <c r="AB3383"/>
  <c r="AA3383"/>
  <c r="X3386" l="1"/>
  <c r="Y3385"/>
  <c r="Z3385" s="1"/>
  <c r="AB3384"/>
  <c r="AA3384"/>
  <c r="X3387" l="1"/>
  <c r="Y3386"/>
  <c r="Z3386" s="1"/>
  <c r="AB3385"/>
  <c r="AA3385"/>
  <c r="X3388" l="1"/>
  <c r="Y3387"/>
  <c r="Z3387" s="1"/>
  <c r="AB3386"/>
  <c r="AA3386"/>
  <c r="AB3387" l="1"/>
  <c r="AA3387"/>
  <c r="X3389"/>
  <c r="Y3388"/>
  <c r="Z3388" s="1"/>
  <c r="AB3388" l="1"/>
  <c r="AA3388"/>
  <c r="X3390"/>
  <c r="Y3389"/>
  <c r="Z3389" s="1"/>
  <c r="AB3389" l="1"/>
  <c r="AA3389"/>
  <c r="X3391"/>
  <c r="Y3390"/>
  <c r="Z3390" s="1"/>
  <c r="AB3390" l="1"/>
  <c r="AA3390"/>
  <c r="X3392"/>
  <c r="Y3391"/>
  <c r="Z3391" s="1"/>
  <c r="AB3391" l="1"/>
  <c r="AA3391"/>
  <c r="X3393"/>
  <c r="Y3392"/>
  <c r="Z3392" s="1"/>
  <c r="AB3392" l="1"/>
  <c r="AA3392"/>
  <c r="X3394"/>
  <c r="Y3393"/>
  <c r="Z3393" s="1"/>
  <c r="X3395" l="1"/>
  <c r="Y3394"/>
  <c r="Z3394" s="1"/>
  <c r="AB3393"/>
  <c r="AA3393"/>
  <c r="X3396" l="1"/>
  <c r="Y3395"/>
  <c r="Z3395" s="1"/>
  <c r="AB3394"/>
  <c r="AA3394"/>
  <c r="X3397" l="1"/>
  <c r="Y3396"/>
  <c r="Z3396" s="1"/>
  <c r="AB3395"/>
  <c r="AA3395"/>
  <c r="X3398" l="1"/>
  <c r="Y3397"/>
  <c r="Z3397" s="1"/>
  <c r="AB3396"/>
  <c r="AA3396"/>
  <c r="X3399" l="1"/>
  <c r="Y3398"/>
  <c r="Z3398" s="1"/>
  <c r="AB3397"/>
  <c r="AA3397"/>
  <c r="X3400" l="1"/>
  <c r="Y3399"/>
  <c r="Z3399" s="1"/>
  <c r="AB3398"/>
  <c r="AA3398"/>
  <c r="X3401" l="1"/>
  <c r="Y3400"/>
  <c r="Z3400" s="1"/>
  <c r="AB3399"/>
  <c r="AA3399"/>
  <c r="X3402" l="1"/>
  <c r="Y3401"/>
  <c r="Z3401" s="1"/>
  <c r="AB3400"/>
  <c r="AA3400"/>
  <c r="X3403" l="1"/>
  <c r="Y3402"/>
  <c r="Z3402" s="1"/>
  <c r="AB3401"/>
  <c r="AA3401"/>
  <c r="X3404" l="1"/>
  <c r="Y3403"/>
  <c r="Z3403" s="1"/>
  <c r="AB3402"/>
  <c r="AA3402"/>
  <c r="X3405" l="1"/>
  <c r="Y3404"/>
  <c r="Z3404" s="1"/>
  <c r="AB3403"/>
  <c r="AA3403"/>
  <c r="X3406" l="1"/>
  <c r="Y3405"/>
  <c r="Z3405" s="1"/>
  <c r="AB3404"/>
  <c r="AA3404"/>
  <c r="X3407" l="1"/>
  <c r="Y3406"/>
  <c r="Z3406" s="1"/>
  <c r="AB3405"/>
  <c r="AA3405"/>
  <c r="X3408" l="1"/>
  <c r="Y3407"/>
  <c r="Z3407" s="1"/>
  <c r="AB3406"/>
  <c r="AA3406"/>
  <c r="X3409" l="1"/>
  <c r="Y3408"/>
  <c r="Z3408" s="1"/>
  <c r="AB3407"/>
  <c r="AA3407"/>
  <c r="X3410" l="1"/>
  <c r="Y3409"/>
  <c r="Z3409" s="1"/>
  <c r="AB3408"/>
  <c r="AA3408"/>
  <c r="X3411" l="1"/>
  <c r="Y3410"/>
  <c r="Z3410" s="1"/>
  <c r="AB3409"/>
  <c r="AA3409"/>
  <c r="X3412" l="1"/>
  <c r="Y3411"/>
  <c r="Z3411" s="1"/>
  <c r="AB3410"/>
  <c r="AA3410"/>
  <c r="X3413" l="1"/>
  <c r="Y3412"/>
  <c r="Z3412" s="1"/>
  <c r="AB3411"/>
  <c r="AA3411"/>
  <c r="X3414" l="1"/>
  <c r="Y3413"/>
  <c r="Z3413" s="1"/>
  <c r="AB3412"/>
  <c r="AA3412"/>
  <c r="X3415" l="1"/>
  <c r="Y3414"/>
  <c r="Z3414" s="1"/>
  <c r="AB3413"/>
  <c r="AA3413"/>
  <c r="X3416" l="1"/>
  <c r="Y3415"/>
  <c r="Z3415" s="1"/>
  <c r="AB3414"/>
  <c r="AA3414"/>
  <c r="X3417" l="1"/>
  <c r="Y3416"/>
  <c r="Z3416" s="1"/>
  <c r="AB3415"/>
  <c r="AA3415"/>
  <c r="X3418" l="1"/>
  <c r="Y3417"/>
  <c r="Z3417" s="1"/>
  <c r="AB3416"/>
  <c r="AA3416"/>
  <c r="X3419" l="1"/>
  <c r="Y3418"/>
  <c r="Z3418" s="1"/>
  <c r="AB3417"/>
  <c r="AA3417"/>
  <c r="X3420" l="1"/>
  <c r="Y3419"/>
  <c r="Z3419" s="1"/>
  <c r="AB3418"/>
  <c r="AA3418"/>
  <c r="X3421" l="1"/>
  <c r="Y3420"/>
  <c r="Z3420" s="1"/>
  <c r="AB3419"/>
  <c r="AA3419"/>
  <c r="X3422" l="1"/>
  <c r="Y3421"/>
  <c r="Z3421" s="1"/>
  <c r="AB3420"/>
  <c r="AA3420"/>
  <c r="X3423" l="1"/>
  <c r="Y3422"/>
  <c r="Z3422" s="1"/>
  <c r="AB3421"/>
  <c r="AA3421"/>
  <c r="X3424" l="1"/>
  <c r="Y3423"/>
  <c r="Z3423" s="1"/>
  <c r="AB3422"/>
  <c r="AA3422"/>
  <c r="X3425" l="1"/>
  <c r="Y3424"/>
  <c r="Z3424" s="1"/>
  <c r="AB3423"/>
  <c r="AA3423"/>
  <c r="X3426" l="1"/>
  <c r="Y3425"/>
  <c r="Z3425" s="1"/>
  <c r="AB3424"/>
  <c r="AA3424"/>
  <c r="X3427" l="1"/>
  <c r="Y3426"/>
  <c r="Z3426" s="1"/>
  <c r="AB3425"/>
  <c r="AA3425"/>
  <c r="X3428" l="1"/>
  <c r="Y3427"/>
  <c r="Z3427" s="1"/>
  <c r="AB3426"/>
  <c r="AA3426"/>
  <c r="X3429" l="1"/>
  <c r="Y3428"/>
  <c r="Z3428" s="1"/>
  <c r="AB3427"/>
  <c r="AA3427"/>
  <c r="X3430" l="1"/>
  <c r="Y3429"/>
  <c r="Z3429" s="1"/>
  <c r="AB3428"/>
  <c r="AA3428"/>
  <c r="X3431" l="1"/>
  <c r="Y3430"/>
  <c r="Z3430" s="1"/>
  <c r="AB3429"/>
  <c r="AA3429"/>
  <c r="X3432" l="1"/>
  <c r="Y3431"/>
  <c r="Z3431" s="1"/>
  <c r="AB3430"/>
  <c r="AA3430"/>
  <c r="X3433" l="1"/>
  <c r="Y3432"/>
  <c r="Z3432" s="1"/>
  <c r="AB3431"/>
  <c r="AA3431"/>
  <c r="X3434" l="1"/>
  <c r="Y3433"/>
  <c r="Z3433" s="1"/>
  <c r="AB3432"/>
  <c r="AA3432"/>
  <c r="X3435" l="1"/>
  <c r="Y3434"/>
  <c r="Z3434" s="1"/>
  <c r="AB3433"/>
  <c r="AA3433"/>
  <c r="X3436" l="1"/>
  <c r="Y3435"/>
  <c r="Z3435" s="1"/>
  <c r="AB3434"/>
  <c r="AA3434"/>
  <c r="X3437" l="1"/>
  <c r="Y3436"/>
  <c r="Z3436" s="1"/>
  <c r="AB3435"/>
  <c r="AA3435"/>
  <c r="AB3436" l="1"/>
  <c r="AA3436"/>
  <c r="X3438"/>
  <c r="Y3437"/>
  <c r="Z3437" s="1"/>
  <c r="AB3437" l="1"/>
  <c r="AA3437"/>
  <c r="X3439"/>
  <c r="Y3438"/>
  <c r="Z3438" s="1"/>
  <c r="AB3438" l="1"/>
  <c r="AA3438"/>
  <c r="X3440"/>
  <c r="Y3439"/>
  <c r="Z3439" s="1"/>
  <c r="AB3439" l="1"/>
  <c r="AA3439"/>
  <c r="X3441"/>
  <c r="Y3440"/>
  <c r="Z3440" s="1"/>
  <c r="AB3440" l="1"/>
  <c r="AA3440"/>
  <c r="X3442"/>
  <c r="Y3441"/>
  <c r="Z3441" s="1"/>
  <c r="AB3441" l="1"/>
  <c r="AA3441"/>
  <c r="X3443"/>
  <c r="Y3442"/>
  <c r="Z3442" s="1"/>
  <c r="AB3442" l="1"/>
  <c r="AA3442"/>
  <c r="X3444"/>
  <c r="Y3443"/>
  <c r="Z3443" s="1"/>
  <c r="AB3443" l="1"/>
  <c r="AA3443"/>
  <c r="X3445"/>
  <c r="Y3444"/>
  <c r="Z3444" s="1"/>
  <c r="AB3444" l="1"/>
  <c r="AA3444"/>
  <c r="X3446"/>
  <c r="Y3445"/>
  <c r="Z3445" s="1"/>
  <c r="AB3445" l="1"/>
  <c r="AA3445"/>
  <c r="X3447"/>
  <c r="Y3446"/>
  <c r="Z3446" s="1"/>
  <c r="AB3446" l="1"/>
  <c r="AA3446"/>
  <c r="X3448"/>
  <c r="Y3447"/>
  <c r="Z3447" s="1"/>
  <c r="AB3447" l="1"/>
  <c r="AA3447"/>
  <c r="X3449"/>
  <c r="Y3448"/>
  <c r="Z3448" s="1"/>
  <c r="AB3448" l="1"/>
  <c r="AA3448"/>
  <c r="X3450"/>
  <c r="Y3449"/>
  <c r="Z3449" s="1"/>
  <c r="AB3449" l="1"/>
  <c r="AA3449"/>
  <c r="X3451"/>
  <c r="Y3450"/>
  <c r="Z3450" s="1"/>
  <c r="AB3450" l="1"/>
  <c r="AA3450"/>
  <c r="X3452"/>
  <c r="Y3451"/>
  <c r="Z3451" s="1"/>
  <c r="AB3451" l="1"/>
  <c r="AA3451"/>
  <c r="X3453"/>
  <c r="Y3452"/>
  <c r="Z3452" s="1"/>
  <c r="AB3452" l="1"/>
  <c r="AA3452"/>
  <c r="X3454"/>
  <c r="Y3453"/>
  <c r="Z3453" s="1"/>
  <c r="AB3453" l="1"/>
  <c r="AA3453"/>
  <c r="X3455"/>
  <c r="Y3454"/>
  <c r="Z3454" s="1"/>
  <c r="AB3454" l="1"/>
  <c r="AA3454"/>
  <c r="X3456"/>
  <c r="Y3455"/>
  <c r="Z3455" s="1"/>
  <c r="AB3455" l="1"/>
  <c r="AA3455"/>
  <c r="X3457"/>
  <c r="Y3456"/>
  <c r="Z3456" s="1"/>
  <c r="AB3456" l="1"/>
  <c r="AA3456"/>
  <c r="X3458"/>
  <c r="Y3457"/>
  <c r="Z3457" s="1"/>
  <c r="AB3457" l="1"/>
  <c r="AA3457"/>
  <c r="X3459"/>
  <c r="Y3458"/>
  <c r="Z3458" s="1"/>
  <c r="AB3458" l="1"/>
  <c r="AA3458"/>
  <c r="X3460"/>
  <c r="Y3459"/>
  <c r="Z3459" s="1"/>
  <c r="AB3459" l="1"/>
  <c r="AA3459"/>
  <c r="X3461"/>
  <c r="Y3460"/>
  <c r="Z3460" s="1"/>
  <c r="AB3460" l="1"/>
  <c r="AA3460"/>
  <c r="X3462"/>
  <c r="Y3461"/>
  <c r="Z3461" s="1"/>
  <c r="AB3461" l="1"/>
  <c r="AA3461"/>
  <c r="X3463"/>
  <c r="Y3462"/>
  <c r="Z3462" s="1"/>
  <c r="AB3462" l="1"/>
  <c r="AA3462"/>
  <c r="X3464"/>
  <c r="Y3463"/>
  <c r="Z3463" s="1"/>
  <c r="AB3463" l="1"/>
  <c r="AA3463"/>
  <c r="X3465"/>
  <c r="Y3464"/>
  <c r="Z3464" s="1"/>
  <c r="AB3464" l="1"/>
  <c r="AA3464"/>
  <c r="X3466"/>
  <c r="Y3465"/>
  <c r="Z3465" s="1"/>
  <c r="AB3465" l="1"/>
  <c r="AA3465"/>
  <c r="X3467"/>
  <c r="Y3466"/>
  <c r="Z3466" s="1"/>
  <c r="AB3466" l="1"/>
  <c r="AA3466"/>
  <c r="X3468"/>
  <c r="Y3467"/>
  <c r="Z3467" s="1"/>
  <c r="AB3467" l="1"/>
  <c r="AA3467"/>
  <c r="X3469"/>
  <c r="Y3468"/>
  <c r="Z3468" s="1"/>
  <c r="AB3468" l="1"/>
  <c r="AA3468"/>
  <c r="X3470"/>
  <c r="Y3469"/>
  <c r="Z3469" s="1"/>
  <c r="X3471" l="1"/>
  <c r="Y3470"/>
  <c r="Z3470" s="1"/>
  <c r="AB3469"/>
  <c r="AA3469"/>
  <c r="X3472" l="1"/>
  <c r="Y3471"/>
  <c r="Z3471" s="1"/>
  <c r="AB3470"/>
  <c r="AA3470"/>
  <c r="X3473" l="1"/>
  <c r="Y3472"/>
  <c r="Z3472" s="1"/>
  <c r="AB3471"/>
  <c r="AA3471"/>
  <c r="X3474" l="1"/>
  <c r="Y3473"/>
  <c r="Z3473" s="1"/>
  <c r="AB3472"/>
  <c r="AA3472"/>
  <c r="X3475" l="1"/>
  <c r="Y3474"/>
  <c r="Z3474" s="1"/>
  <c r="AB3473"/>
  <c r="AA3473"/>
  <c r="X3476" l="1"/>
  <c r="Y3475"/>
  <c r="Z3475" s="1"/>
  <c r="AB3474"/>
  <c r="AA3474"/>
  <c r="X3477" l="1"/>
  <c r="Y3476"/>
  <c r="Z3476" s="1"/>
  <c r="AB3475"/>
  <c r="AA3475"/>
  <c r="X3478" l="1"/>
  <c r="Y3477"/>
  <c r="Z3477" s="1"/>
  <c r="AB3476"/>
  <c r="AA3476"/>
  <c r="X3479" l="1"/>
  <c r="Y3478"/>
  <c r="Z3478" s="1"/>
  <c r="AB3477"/>
  <c r="AA3477"/>
  <c r="X3480" l="1"/>
  <c r="Y3479"/>
  <c r="Z3479" s="1"/>
  <c r="AB3478"/>
  <c r="AA3478"/>
  <c r="X3481" l="1"/>
  <c r="Y3480"/>
  <c r="Z3480" s="1"/>
  <c r="AB3479"/>
  <c r="AA3479"/>
  <c r="X3482" l="1"/>
  <c r="Y3481"/>
  <c r="Z3481" s="1"/>
  <c r="AB3480"/>
  <c r="AA3480"/>
  <c r="X3483" l="1"/>
  <c r="Y3482"/>
  <c r="Z3482" s="1"/>
  <c r="AB3481"/>
  <c r="AA3481"/>
  <c r="X3484" l="1"/>
  <c r="Y3483"/>
  <c r="Z3483" s="1"/>
  <c r="AB3482"/>
  <c r="AA3482"/>
  <c r="X3485" l="1"/>
  <c r="Y3484"/>
  <c r="Z3484" s="1"/>
  <c r="AB3483"/>
  <c r="AA3483"/>
  <c r="X3486" l="1"/>
  <c r="Y3485"/>
  <c r="Z3485" s="1"/>
  <c r="AB3484"/>
  <c r="AA3484"/>
  <c r="X3487" l="1"/>
  <c r="Y3486"/>
  <c r="Z3486" s="1"/>
  <c r="AB3485"/>
  <c r="AA3485"/>
  <c r="X3488" l="1"/>
  <c r="Y3487"/>
  <c r="Z3487" s="1"/>
  <c r="AB3486"/>
  <c r="AA3486"/>
  <c r="X3489" l="1"/>
  <c r="Y3488"/>
  <c r="Z3488" s="1"/>
  <c r="AB3487"/>
  <c r="AA3487"/>
  <c r="X3490" l="1"/>
  <c r="Y3489"/>
  <c r="Z3489" s="1"/>
  <c r="AB3488"/>
  <c r="AA3488"/>
  <c r="X3491" l="1"/>
  <c r="Y3490"/>
  <c r="Z3490" s="1"/>
  <c r="AB3489"/>
  <c r="AA3489"/>
  <c r="X3492" l="1"/>
  <c r="Y3491"/>
  <c r="Z3491" s="1"/>
  <c r="AB3490"/>
  <c r="AA3490"/>
  <c r="X3493" l="1"/>
  <c r="Y3492"/>
  <c r="Z3492" s="1"/>
  <c r="AB3491"/>
  <c r="AA3491"/>
  <c r="X3494" l="1"/>
  <c r="Y3493"/>
  <c r="Z3493" s="1"/>
  <c r="AB3492"/>
  <c r="AA3492"/>
  <c r="X3495" l="1"/>
  <c r="Y3494"/>
  <c r="Z3494" s="1"/>
  <c r="AB3493"/>
  <c r="AA3493"/>
  <c r="X3496" l="1"/>
  <c r="Y3495"/>
  <c r="Z3495" s="1"/>
  <c r="AB3494"/>
  <c r="AA3494"/>
  <c r="X3497" l="1"/>
  <c r="Y3496"/>
  <c r="Z3496" s="1"/>
  <c r="AB3495"/>
  <c r="AA3495"/>
  <c r="X3498" l="1"/>
  <c r="Y3497"/>
  <c r="Z3497" s="1"/>
  <c r="AB3496"/>
  <c r="AA3496"/>
  <c r="X3499" l="1"/>
  <c r="Y3498"/>
  <c r="Z3498" s="1"/>
  <c r="AB3497"/>
  <c r="AA3497"/>
  <c r="X3500" l="1"/>
  <c r="Y3499"/>
  <c r="Z3499" s="1"/>
  <c r="AB3498"/>
  <c r="AA3498"/>
  <c r="X3501" l="1"/>
  <c r="Y3500"/>
  <c r="Z3500" s="1"/>
  <c r="AB3499"/>
  <c r="AA3499"/>
  <c r="X3502" l="1"/>
  <c r="Y3501"/>
  <c r="Z3501" s="1"/>
  <c r="AB3500"/>
  <c r="AA3500"/>
  <c r="X3503" l="1"/>
  <c r="Y3502"/>
  <c r="Z3502" s="1"/>
  <c r="AB3501"/>
  <c r="AA3501"/>
  <c r="X3504" l="1"/>
  <c r="Y3503"/>
  <c r="Z3503" s="1"/>
  <c r="AB3502"/>
  <c r="AA3502"/>
  <c r="X3505" l="1"/>
  <c r="Y3504"/>
  <c r="Z3504" s="1"/>
  <c r="AB3503"/>
  <c r="AA3503"/>
  <c r="X3506" l="1"/>
  <c r="Y3505"/>
  <c r="Z3505" s="1"/>
  <c r="AB3504"/>
  <c r="AA3504"/>
  <c r="X3507" l="1"/>
  <c r="Y3506"/>
  <c r="Z3506" s="1"/>
  <c r="AB3505"/>
  <c r="AA3505"/>
  <c r="X3508" l="1"/>
  <c r="Y3507"/>
  <c r="Z3507" s="1"/>
  <c r="AB3506"/>
  <c r="AA3506"/>
  <c r="X3509" l="1"/>
  <c r="Y3508"/>
  <c r="Z3508" s="1"/>
  <c r="AB3507"/>
  <c r="AA3507"/>
  <c r="X3510" l="1"/>
  <c r="Y3509"/>
  <c r="Z3509" s="1"/>
  <c r="AB3508"/>
  <c r="AA3508"/>
  <c r="X3511" l="1"/>
  <c r="Y3510"/>
  <c r="Z3510" s="1"/>
  <c r="AB3509"/>
  <c r="AA3509"/>
  <c r="X3512" l="1"/>
  <c r="Y3511"/>
  <c r="Z3511" s="1"/>
  <c r="AB3510"/>
  <c r="AA3510"/>
  <c r="X3513" l="1"/>
  <c r="Y3512"/>
  <c r="Z3512" s="1"/>
  <c r="AB3511"/>
  <c r="AA3511"/>
  <c r="X3514" l="1"/>
  <c r="Y3513"/>
  <c r="Z3513" s="1"/>
  <c r="AB3512"/>
  <c r="AA3512"/>
  <c r="X3515" l="1"/>
  <c r="Y3514"/>
  <c r="Z3514" s="1"/>
  <c r="AB3513"/>
  <c r="AA3513"/>
  <c r="X3516" l="1"/>
  <c r="Y3515"/>
  <c r="Z3515" s="1"/>
  <c r="AB3514"/>
  <c r="AA3514"/>
  <c r="X3517" l="1"/>
  <c r="Y3516"/>
  <c r="Z3516" s="1"/>
  <c r="AB3515"/>
  <c r="AA3515"/>
  <c r="AB3516" l="1"/>
  <c r="AA3516"/>
  <c r="X3518"/>
  <c r="Y3517"/>
  <c r="Z3517" s="1"/>
  <c r="AB3517" l="1"/>
  <c r="AA3517"/>
  <c r="X3519"/>
  <c r="Y3518"/>
  <c r="Z3518" s="1"/>
  <c r="AB3518" l="1"/>
  <c r="AA3518"/>
  <c r="X3520"/>
  <c r="Y3519"/>
  <c r="Z3519" s="1"/>
  <c r="X3521" l="1"/>
  <c r="Y3520"/>
  <c r="Z3520" s="1"/>
  <c r="AB3519"/>
  <c r="AA3519"/>
  <c r="X3522" l="1"/>
  <c r="Y3521"/>
  <c r="Z3521" s="1"/>
  <c r="AB3520"/>
  <c r="AA3520"/>
  <c r="X3523" l="1"/>
  <c r="Y3522"/>
  <c r="Z3522" s="1"/>
  <c r="AB3521"/>
  <c r="AA3521"/>
  <c r="X3524" l="1"/>
  <c r="Y3523"/>
  <c r="Z3523" s="1"/>
  <c r="AB3522"/>
  <c r="AA3522"/>
  <c r="X3525" l="1"/>
  <c r="Y3524"/>
  <c r="Z3524" s="1"/>
  <c r="AB3523"/>
  <c r="AA3523"/>
  <c r="X3526" l="1"/>
  <c r="Y3525"/>
  <c r="Z3525" s="1"/>
  <c r="AB3524"/>
  <c r="AA3524"/>
  <c r="X3527" l="1"/>
  <c r="Y3526"/>
  <c r="Z3526" s="1"/>
  <c r="AB3525"/>
  <c r="AA3525"/>
  <c r="X3528" l="1"/>
  <c r="Y3527"/>
  <c r="Z3527" s="1"/>
  <c r="AB3526"/>
  <c r="AA3526"/>
  <c r="X3529" l="1"/>
  <c r="Y3528"/>
  <c r="Z3528" s="1"/>
  <c r="AB3527"/>
  <c r="AA3527"/>
  <c r="X3530" l="1"/>
  <c r="Y3529"/>
  <c r="Z3529" s="1"/>
  <c r="AB3528"/>
  <c r="AA3528"/>
  <c r="X3531" l="1"/>
  <c r="Y3530"/>
  <c r="Z3530" s="1"/>
  <c r="AB3529"/>
  <c r="AA3529"/>
  <c r="X3532" l="1"/>
  <c r="Y3531"/>
  <c r="Z3531" s="1"/>
  <c r="AB3530"/>
  <c r="AA3530"/>
  <c r="X3533" l="1"/>
  <c r="Y3532"/>
  <c r="Z3532" s="1"/>
  <c r="AB3531"/>
  <c r="AA3531"/>
  <c r="X3534" l="1"/>
  <c r="Y3533"/>
  <c r="Z3533" s="1"/>
  <c r="AB3532"/>
  <c r="AA3532"/>
  <c r="Y3534" l="1"/>
  <c r="Z3534" s="1"/>
  <c r="X3535"/>
  <c r="AB3533"/>
  <c r="AA3533"/>
  <c r="AA3534" l="1"/>
  <c r="AB3534"/>
  <c r="Y3535"/>
  <c r="Z3535" s="1"/>
  <c r="X3536"/>
  <c r="AA3535" l="1"/>
  <c r="AB3535"/>
  <c r="Y3536"/>
  <c r="Z3536" s="1"/>
  <c r="X3537"/>
  <c r="AA3536" l="1"/>
  <c r="AB3536"/>
  <c r="Y3537"/>
  <c r="Z3537" s="1"/>
  <c r="X3538"/>
  <c r="AA3537" l="1"/>
  <c r="AB3537"/>
  <c r="Y3538"/>
  <c r="Z3538" s="1"/>
  <c r="X3539"/>
  <c r="AA3538" l="1"/>
  <c r="AB3538"/>
  <c r="Y3539"/>
  <c r="Z3539" s="1"/>
  <c r="X3540"/>
  <c r="AA3539" l="1"/>
  <c r="AB3539"/>
  <c r="Y3540"/>
  <c r="Z3540" s="1"/>
  <c r="X3541"/>
  <c r="AA3540" l="1"/>
  <c r="AB3540"/>
  <c r="Y3541"/>
  <c r="Z3541" s="1"/>
  <c r="X3542"/>
  <c r="AA3541" l="1"/>
  <c r="AB3541"/>
  <c r="Y3542"/>
  <c r="Z3542" s="1"/>
  <c r="X3543"/>
  <c r="AA3542" l="1"/>
  <c r="AB3542"/>
  <c r="Y3543"/>
  <c r="Z3543" s="1"/>
  <c r="X3544"/>
  <c r="AA3543" l="1"/>
  <c r="AB3543"/>
  <c r="Y3544"/>
  <c r="Z3544" s="1"/>
  <c r="X3545"/>
  <c r="AA3544" l="1"/>
  <c r="AB3544"/>
  <c r="Y3545"/>
  <c r="Z3545" s="1"/>
  <c r="X3546"/>
  <c r="AA3545" l="1"/>
  <c r="AB3545"/>
  <c r="Y3546"/>
  <c r="Z3546" s="1"/>
  <c r="X3547"/>
  <c r="AA3546" l="1"/>
  <c r="AB3546"/>
  <c r="Y3547"/>
  <c r="Z3547" s="1"/>
  <c r="X3548"/>
  <c r="AA3547" l="1"/>
  <c r="AB3547"/>
  <c r="Y3548"/>
  <c r="Z3548" s="1"/>
  <c r="X3549"/>
  <c r="AA3548" l="1"/>
  <c r="AB3548"/>
  <c r="Y3549"/>
  <c r="Z3549" s="1"/>
  <c r="X3550"/>
  <c r="AA3549" l="1"/>
  <c r="AB3549"/>
  <c r="Y3550"/>
  <c r="Z3550" s="1"/>
  <c r="X3551"/>
  <c r="AA3550" l="1"/>
  <c r="AB3550"/>
  <c r="Y3551"/>
  <c r="Z3551" s="1"/>
  <c r="X3552"/>
  <c r="AA3551" l="1"/>
  <c r="AB3551"/>
  <c r="Y3552"/>
  <c r="Z3552" s="1"/>
  <c r="X3553"/>
  <c r="AA3552" l="1"/>
  <c r="AB3552"/>
  <c r="Y3553"/>
  <c r="Z3553" s="1"/>
  <c r="X3554"/>
  <c r="AA3553" l="1"/>
  <c r="AB3553"/>
  <c r="Y3554"/>
  <c r="Z3554" s="1"/>
  <c r="X3555"/>
  <c r="AA3554" l="1"/>
  <c r="AB3554"/>
  <c r="Y3555"/>
  <c r="Z3555" s="1"/>
  <c r="X3556"/>
  <c r="AA3555" l="1"/>
  <c r="AB3555"/>
  <c r="Y3556"/>
  <c r="Z3556" s="1"/>
  <c r="X3557"/>
  <c r="Y3557" l="1"/>
  <c r="Z3557" s="1"/>
  <c r="X3558"/>
  <c r="AA3556"/>
  <c r="AB3556"/>
  <c r="AA3557" l="1"/>
  <c r="AB3557"/>
  <c r="Y3558"/>
  <c r="Z3558" s="1"/>
  <c r="X3559"/>
  <c r="AA3558" l="1"/>
  <c r="AB3558"/>
  <c r="Y3559"/>
  <c r="Z3559" s="1"/>
  <c r="X3560"/>
  <c r="AA3559" l="1"/>
  <c r="AB3559"/>
  <c r="Y3560"/>
  <c r="Z3560" s="1"/>
  <c r="X3561"/>
  <c r="AA3560" l="1"/>
  <c r="AB3560"/>
  <c r="Y3561"/>
  <c r="Z3561" s="1"/>
  <c r="X3562"/>
  <c r="AA3561" l="1"/>
  <c r="AB3561"/>
  <c r="Y3562"/>
  <c r="Z3562" s="1"/>
  <c r="X3563"/>
  <c r="AA3562" l="1"/>
  <c r="AB3562"/>
  <c r="Y3563"/>
  <c r="Z3563" s="1"/>
  <c r="X3564"/>
  <c r="AA3563" l="1"/>
  <c r="AB3563"/>
  <c r="Y3564"/>
  <c r="Z3564" s="1"/>
  <c r="X3565"/>
  <c r="AA3564" l="1"/>
  <c r="AB3564"/>
  <c r="Y3565"/>
  <c r="Z3565" s="1"/>
  <c r="X3566"/>
  <c r="AA3565" l="1"/>
  <c r="AB3565"/>
  <c r="Y3566"/>
  <c r="Z3566" s="1"/>
  <c r="X3567"/>
  <c r="AA3566" l="1"/>
  <c r="AB3566"/>
  <c r="Y3567"/>
  <c r="Z3567" s="1"/>
  <c r="X3568"/>
  <c r="AA3567" l="1"/>
  <c r="AB3567"/>
  <c r="Y3568"/>
  <c r="Z3568" s="1"/>
  <c r="X3569"/>
  <c r="AA3568" l="1"/>
  <c r="AB3568"/>
  <c r="Y3569"/>
  <c r="Z3569" s="1"/>
  <c r="X3570"/>
  <c r="AA3569" l="1"/>
  <c r="AB3569"/>
  <c r="Y3570"/>
  <c r="Z3570" s="1"/>
  <c r="X3571"/>
  <c r="AA3570" l="1"/>
  <c r="AB3570"/>
  <c r="Y3571"/>
  <c r="Z3571" s="1"/>
  <c r="X3572"/>
  <c r="AA3571" l="1"/>
  <c r="AB3571"/>
  <c r="Y3572"/>
  <c r="Z3572" s="1"/>
  <c r="X3573"/>
  <c r="AA3572" l="1"/>
  <c r="AB3572"/>
  <c r="Y3573"/>
  <c r="Z3573" s="1"/>
  <c r="X3574"/>
  <c r="AA3573" l="1"/>
  <c r="AB3573"/>
  <c r="Y3574"/>
  <c r="Z3574" s="1"/>
  <c r="X3575"/>
  <c r="AA3574" l="1"/>
  <c r="AB3574"/>
  <c r="Y3575"/>
  <c r="Z3575" s="1"/>
  <c r="X3576"/>
  <c r="AA3575" l="1"/>
  <c r="AB3575"/>
  <c r="Y3576"/>
  <c r="Z3576" s="1"/>
  <c r="X3577"/>
  <c r="AA3576" l="1"/>
  <c r="AB3576"/>
  <c r="Y3577"/>
  <c r="Z3577" s="1"/>
  <c r="X3578"/>
  <c r="AA3577" l="1"/>
  <c r="AB3577"/>
  <c r="Y3578"/>
  <c r="Z3578" s="1"/>
  <c r="X3579"/>
  <c r="Y3579" l="1"/>
  <c r="Z3579" s="1"/>
  <c r="X3580"/>
  <c r="AA3578"/>
  <c r="AB3578"/>
  <c r="AA3579" l="1"/>
  <c r="AB3579"/>
  <c r="Y3580"/>
  <c r="Z3580" s="1"/>
  <c r="X3581"/>
  <c r="AA3580" l="1"/>
  <c r="AB3580"/>
  <c r="Y3581"/>
  <c r="Z3581" s="1"/>
  <c r="X3582"/>
  <c r="AA3581" l="1"/>
  <c r="AB3581"/>
  <c r="X3583"/>
  <c r="Y3582"/>
  <c r="Z3582" s="1"/>
  <c r="AA3582" l="1"/>
  <c r="AB3582"/>
  <c r="X3584"/>
  <c r="Y3583"/>
  <c r="Z3583" s="1"/>
  <c r="AB3583" l="1"/>
  <c r="AA3583"/>
  <c r="X3585"/>
  <c r="Y3584"/>
  <c r="Z3584" s="1"/>
  <c r="X3586" l="1"/>
  <c r="Y3585"/>
  <c r="Z3585" s="1"/>
  <c r="AB3584"/>
  <c r="AA3584"/>
  <c r="X3587" l="1"/>
  <c r="Y3586"/>
  <c r="Z3586" s="1"/>
  <c r="AB3585"/>
  <c r="AA3585"/>
  <c r="X3588" l="1"/>
  <c r="Y3587"/>
  <c r="Z3587" s="1"/>
  <c r="AB3586"/>
  <c r="AA3586"/>
  <c r="X3589" l="1"/>
  <c r="Y3588"/>
  <c r="Z3588" s="1"/>
  <c r="AB3587"/>
  <c r="AA3587"/>
  <c r="X3590" l="1"/>
  <c r="Y3589"/>
  <c r="Z3589" s="1"/>
  <c r="AB3588"/>
  <c r="AA3588"/>
  <c r="X3591" l="1"/>
  <c r="Y3590"/>
  <c r="Z3590" s="1"/>
  <c r="AB3589"/>
  <c r="AA3589"/>
  <c r="X3592" l="1"/>
  <c r="Y3591"/>
  <c r="Z3591" s="1"/>
  <c r="AB3590"/>
  <c r="AA3590"/>
  <c r="X3593" l="1"/>
  <c r="Y3592"/>
  <c r="Z3592" s="1"/>
  <c r="AB3591"/>
  <c r="AA3591"/>
  <c r="X3594" l="1"/>
  <c r="Y3593"/>
  <c r="Z3593" s="1"/>
  <c r="AB3592"/>
  <c r="AA3592"/>
  <c r="X3595" l="1"/>
  <c r="Y3594"/>
  <c r="Z3594" s="1"/>
  <c r="AB3593"/>
  <c r="AA3593"/>
  <c r="X3596" l="1"/>
  <c r="Y3595"/>
  <c r="Z3595" s="1"/>
  <c r="AB3594"/>
  <c r="AA3594"/>
  <c r="X3597" l="1"/>
  <c r="Y3596"/>
  <c r="Z3596" s="1"/>
  <c r="AB3595"/>
  <c r="AA3595"/>
  <c r="X3598" l="1"/>
  <c r="Y3597"/>
  <c r="Z3597" s="1"/>
  <c r="AB3596"/>
  <c r="AA3596"/>
  <c r="X3599" l="1"/>
  <c r="Y3598"/>
  <c r="Z3598" s="1"/>
  <c r="AB3597"/>
  <c r="AA3597"/>
  <c r="X3600" l="1"/>
  <c r="Y3599"/>
  <c r="Z3599" s="1"/>
  <c r="AB3598"/>
  <c r="AA3598"/>
  <c r="X3601" l="1"/>
  <c r="Y3600"/>
  <c r="Z3600" s="1"/>
  <c r="AB3599"/>
  <c r="AA3599"/>
  <c r="X3602" l="1"/>
  <c r="Y3601"/>
  <c r="Z3601" s="1"/>
  <c r="AB3600"/>
  <c r="AA3600"/>
  <c r="X3603" l="1"/>
  <c r="Y3602"/>
  <c r="Z3602" s="1"/>
  <c r="AB3601"/>
  <c r="AA3601"/>
  <c r="X3604" l="1"/>
  <c r="Y3603"/>
  <c r="Z3603" s="1"/>
  <c r="AB3602"/>
  <c r="AA3602"/>
  <c r="X3605" l="1"/>
  <c r="Y3604"/>
  <c r="Z3604" s="1"/>
  <c r="AB3603"/>
  <c r="AA3603"/>
  <c r="X3606" l="1"/>
  <c r="Y3605"/>
  <c r="Z3605" s="1"/>
  <c r="AB3604"/>
  <c r="AA3604"/>
  <c r="X3607" l="1"/>
  <c r="Y3606"/>
  <c r="Z3606" s="1"/>
  <c r="AB3605"/>
  <c r="AA3605"/>
  <c r="X3608" l="1"/>
  <c r="Y3607"/>
  <c r="Z3607" s="1"/>
  <c r="AB3606"/>
  <c r="AA3606"/>
  <c r="X3609" l="1"/>
  <c r="Y3608"/>
  <c r="Z3608" s="1"/>
  <c r="AB3607"/>
  <c r="AA3607"/>
  <c r="X3610" l="1"/>
  <c r="Y3609"/>
  <c r="Z3609" s="1"/>
  <c r="AB3608"/>
  <c r="AA3608"/>
  <c r="X3611" l="1"/>
  <c r="Y3610"/>
  <c r="Z3610" s="1"/>
  <c r="AB3609"/>
  <c r="AA3609"/>
  <c r="X3612" l="1"/>
  <c r="Y3611"/>
  <c r="Z3611" s="1"/>
  <c r="AB3610"/>
  <c r="AA3610"/>
  <c r="X3613" l="1"/>
  <c r="Y3612"/>
  <c r="Z3612" s="1"/>
  <c r="AB3611"/>
  <c r="AA3611"/>
  <c r="X3614" l="1"/>
  <c r="Y3613"/>
  <c r="Z3613" s="1"/>
  <c r="AB3612"/>
  <c r="AA3612"/>
  <c r="X3615" l="1"/>
  <c r="Y3614"/>
  <c r="Z3614" s="1"/>
  <c r="AB3613"/>
  <c r="AA3613"/>
  <c r="X3616" l="1"/>
  <c r="Y3615"/>
  <c r="Z3615" s="1"/>
  <c r="AB3614"/>
  <c r="AA3614"/>
  <c r="X3617" l="1"/>
  <c r="Y3616"/>
  <c r="Z3616" s="1"/>
  <c r="AB3615"/>
  <c r="AA3615"/>
  <c r="X3618" l="1"/>
  <c r="Y3617"/>
  <c r="Z3617" s="1"/>
  <c r="AB3616"/>
  <c r="AA3616"/>
  <c r="X3619" l="1"/>
  <c r="Y3618"/>
  <c r="Z3618" s="1"/>
  <c r="AB3617"/>
  <c r="AA3617"/>
  <c r="X3620" l="1"/>
  <c r="Y3619"/>
  <c r="Z3619" s="1"/>
  <c r="AB3618"/>
  <c r="AA3618"/>
  <c r="X3621" l="1"/>
  <c r="Y3620"/>
  <c r="Z3620" s="1"/>
  <c r="AB3619"/>
  <c r="AA3619"/>
  <c r="X3622" l="1"/>
  <c r="Y3621"/>
  <c r="Z3621" s="1"/>
  <c r="AB3620"/>
  <c r="AA3620"/>
  <c r="X3623" l="1"/>
  <c r="Y3622"/>
  <c r="Z3622" s="1"/>
  <c r="AB3621"/>
  <c r="AA3621"/>
  <c r="X3624" l="1"/>
  <c r="Y3623"/>
  <c r="Z3623" s="1"/>
  <c r="AB3622"/>
  <c r="AA3622"/>
  <c r="X3625" l="1"/>
  <c r="Y3624"/>
  <c r="Z3624" s="1"/>
  <c r="AB3623"/>
  <c r="AA3623"/>
  <c r="X3626" l="1"/>
  <c r="Y3625"/>
  <c r="Z3625" s="1"/>
  <c r="AB3624"/>
  <c r="AA3624"/>
  <c r="X3627" l="1"/>
  <c r="Y3626"/>
  <c r="Z3626" s="1"/>
  <c r="AB3625"/>
  <c r="AA3625"/>
  <c r="X3628" l="1"/>
  <c r="Y3627"/>
  <c r="Z3627" s="1"/>
  <c r="AB3626"/>
  <c r="AA3626"/>
  <c r="X3629" l="1"/>
  <c r="Y3628"/>
  <c r="Z3628" s="1"/>
  <c r="AB3627"/>
  <c r="AA3627"/>
  <c r="X3630" l="1"/>
  <c r="Y3629"/>
  <c r="Z3629" s="1"/>
  <c r="AB3628"/>
  <c r="AA3628"/>
  <c r="X3631" l="1"/>
  <c r="Y3630"/>
  <c r="Z3630" s="1"/>
  <c r="AB3629"/>
  <c r="AA3629"/>
  <c r="X3632" l="1"/>
  <c r="Y3631"/>
  <c r="Z3631" s="1"/>
  <c r="AB3630"/>
  <c r="AA3630"/>
  <c r="X3633" l="1"/>
  <c r="Y3632"/>
  <c r="Z3632" s="1"/>
  <c r="AB3631"/>
  <c r="AA3631"/>
  <c r="X3634" l="1"/>
  <c r="Y3633"/>
  <c r="Z3633" s="1"/>
  <c r="AB3632"/>
  <c r="AA3632"/>
  <c r="X3635" l="1"/>
  <c r="Y3634"/>
  <c r="Z3634" s="1"/>
  <c r="AB3633"/>
  <c r="AA3633"/>
  <c r="X3636" l="1"/>
  <c r="Y3635"/>
  <c r="Z3635" s="1"/>
  <c r="AB3634"/>
  <c r="AA3634"/>
  <c r="X3637" l="1"/>
  <c r="Y3636"/>
  <c r="Z3636" s="1"/>
  <c r="AB3635"/>
  <c r="AA3635"/>
  <c r="X3638" l="1"/>
  <c r="Y3637"/>
  <c r="Z3637" s="1"/>
  <c r="AB3636"/>
  <c r="AA3636"/>
  <c r="X3639" l="1"/>
  <c r="Y3638"/>
  <c r="Z3638" s="1"/>
  <c r="AB3637"/>
  <c r="AA3637"/>
  <c r="X3640" l="1"/>
  <c r="Y3639"/>
  <c r="Z3639" s="1"/>
  <c r="AB3638"/>
  <c r="AA3638"/>
  <c r="X3641" l="1"/>
  <c r="Y3640"/>
  <c r="Z3640" s="1"/>
  <c r="AB3639"/>
  <c r="AA3639"/>
  <c r="X3642" l="1"/>
  <c r="Y3641"/>
  <c r="Z3641" s="1"/>
  <c r="AB3640"/>
  <c r="AA3640"/>
  <c r="X3643" l="1"/>
  <c r="Y3642"/>
  <c r="Z3642" s="1"/>
  <c r="AB3641"/>
  <c r="AA3641"/>
  <c r="X3644" l="1"/>
  <c r="Y3643"/>
  <c r="Z3643" s="1"/>
  <c r="AB3642"/>
  <c r="AA3642"/>
  <c r="X3645" l="1"/>
  <c r="Y3644"/>
  <c r="Z3644" s="1"/>
  <c r="AB3643"/>
  <c r="AA3643"/>
  <c r="X3646" l="1"/>
  <c r="Y3645"/>
  <c r="Z3645" s="1"/>
  <c r="AB3644"/>
  <c r="AA3644"/>
  <c r="X3647" l="1"/>
  <c r="Y3646"/>
  <c r="Z3646" s="1"/>
  <c r="AB3645"/>
  <c r="AA3645"/>
  <c r="X3648" l="1"/>
  <c r="Y3647"/>
  <c r="Z3647" s="1"/>
  <c r="AB3646"/>
  <c r="AA3646"/>
  <c r="X3649" l="1"/>
  <c r="Y3648"/>
  <c r="Z3648" s="1"/>
  <c r="AB3647"/>
  <c r="AA3647"/>
  <c r="X3650" l="1"/>
  <c r="Y3649"/>
  <c r="Z3649" s="1"/>
  <c r="AB3648"/>
  <c r="AA3648"/>
  <c r="X3651" l="1"/>
  <c r="Y3650"/>
  <c r="Z3650" s="1"/>
  <c r="AB3649"/>
  <c r="AA3649"/>
  <c r="X3652" l="1"/>
  <c r="Y3651"/>
  <c r="Z3651" s="1"/>
  <c r="AB3650"/>
  <c r="AA3650"/>
  <c r="X3653" l="1"/>
  <c r="Y3652"/>
  <c r="Z3652" s="1"/>
  <c r="AB3651"/>
  <c r="AA3651"/>
  <c r="X3654" l="1"/>
  <c r="Y3653"/>
  <c r="Z3653" s="1"/>
  <c r="AB3652"/>
  <c r="AA3652"/>
  <c r="X3655" l="1"/>
  <c r="Y3654"/>
  <c r="Z3654" s="1"/>
  <c r="AB3653"/>
  <c r="AA3653"/>
  <c r="X3656" l="1"/>
  <c r="Y3655"/>
  <c r="Z3655" s="1"/>
  <c r="AB3654"/>
  <c r="AA3654"/>
  <c r="X3657" l="1"/>
  <c r="Y3656"/>
  <c r="Z3656" s="1"/>
  <c r="AB3655"/>
  <c r="AA3655"/>
  <c r="X3658" l="1"/>
  <c r="Y3657"/>
  <c r="Z3657" s="1"/>
  <c r="AB3656"/>
  <c r="AA3656"/>
  <c r="X3659" l="1"/>
  <c r="Y3658"/>
  <c r="Z3658" s="1"/>
  <c r="AB3657"/>
  <c r="AA3657"/>
  <c r="X3660" l="1"/>
  <c r="Y3659"/>
  <c r="Z3659" s="1"/>
  <c r="AB3658"/>
  <c r="AA3658"/>
  <c r="X3661" l="1"/>
  <c r="Y3660"/>
  <c r="Z3660" s="1"/>
  <c r="AB3659"/>
  <c r="AA3659"/>
  <c r="X3662" l="1"/>
  <c r="Y3661"/>
  <c r="Z3661" s="1"/>
  <c r="AB3660"/>
  <c r="AA3660"/>
  <c r="X3663" l="1"/>
  <c r="Y3662"/>
  <c r="Z3662" s="1"/>
  <c r="AB3661"/>
  <c r="AA3661"/>
  <c r="X3664" l="1"/>
  <c r="Y3663"/>
  <c r="Z3663" s="1"/>
  <c r="AB3662"/>
  <c r="AA3662"/>
  <c r="X3665" l="1"/>
  <c r="Y3664"/>
  <c r="Z3664" s="1"/>
  <c r="AB3663"/>
  <c r="AA3663"/>
  <c r="X3666" l="1"/>
  <c r="Y3665"/>
  <c r="Z3665" s="1"/>
  <c r="AB3664"/>
  <c r="AA3664"/>
  <c r="X3667" l="1"/>
  <c r="Y3666"/>
  <c r="Z3666" s="1"/>
  <c r="AB3665"/>
  <c r="AA3665"/>
  <c r="X3668" l="1"/>
  <c r="Y3667"/>
  <c r="Z3667" s="1"/>
  <c r="AB3666"/>
  <c r="AA3666"/>
  <c r="X3669" l="1"/>
  <c r="Y3668"/>
  <c r="Z3668" s="1"/>
  <c r="AB3667"/>
  <c r="AA3667"/>
  <c r="X3670" l="1"/>
  <c r="Y3669"/>
  <c r="Z3669" s="1"/>
  <c r="AB3668"/>
  <c r="AA3668"/>
  <c r="X3671" l="1"/>
  <c r="Y3670"/>
  <c r="Z3670" s="1"/>
  <c r="AB3669"/>
  <c r="AA3669"/>
  <c r="X3672" l="1"/>
  <c r="Y3671"/>
  <c r="Z3671" s="1"/>
  <c r="AB3670"/>
  <c r="AA3670"/>
  <c r="X3673" l="1"/>
  <c r="Y3672"/>
  <c r="Z3672" s="1"/>
  <c r="AB3671"/>
  <c r="AA3671"/>
  <c r="X3674" l="1"/>
  <c r="Y3673"/>
  <c r="Z3673" s="1"/>
  <c r="AB3672"/>
  <c r="AA3672"/>
  <c r="X3675" l="1"/>
  <c r="Y3674"/>
  <c r="Z3674" s="1"/>
  <c r="AB3673"/>
  <c r="AA3673"/>
  <c r="X3676" l="1"/>
  <c r="Y3675"/>
  <c r="Z3675" s="1"/>
  <c r="AB3674"/>
  <c r="AA3674"/>
  <c r="X3677" l="1"/>
  <c r="Y3676"/>
  <c r="Z3676" s="1"/>
  <c r="AB3675"/>
  <c r="AA3675"/>
  <c r="X3678" l="1"/>
  <c r="Y3677"/>
  <c r="Z3677" s="1"/>
  <c r="AB3676"/>
  <c r="AA3676"/>
  <c r="X3679" l="1"/>
  <c r="Y3678"/>
  <c r="Z3678" s="1"/>
  <c r="AB3677"/>
  <c r="AA3677"/>
  <c r="X3680" l="1"/>
  <c r="Y3679"/>
  <c r="Z3679" s="1"/>
  <c r="AB3678"/>
  <c r="AA3678"/>
  <c r="X3681" l="1"/>
  <c r="Y3680"/>
  <c r="Z3680" s="1"/>
  <c r="AB3679"/>
  <c r="AA3679"/>
  <c r="X3682" l="1"/>
  <c r="Y3681"/>
  <c r="Z3681" s="1"/>
  <c r="AB3680"/>
  <c r="AA3680"/>
  <c r="X3683" l="1"/>
  <c r="Y3682"/>
  <c r="Z3682" s="1"/>
  <c r="AB3681"/>
  <c r="AA3681"/>
  <c r="X3684" l="1"/>
  <c r="Y3683"/>
  <c r="Z3683" s="1"/>
  <c r="AB3682"/>
  <c r="AA3682"/>
  <c r="X3685" l="1"/>
  <c r="Y3684"/>
  <c r="Z3684" s="1"/>
  <c r="AB3683"/>
  <c r="AA3683"/>
  <c r="X3686" l="1"/>
  <c r="Y3685"/>
  <c r="Z3685" s="1"/>
  <c r="AB3684"/>
  <c r="AA3684"/>
  <c r="X3687" l="1"/>
  <c r="Y3686"/>
  <c r="Z3686" s="1"/>
  <c r="AB3685"/>
  <c r="AA3685"/>
  <c r="X3688" l="1"/>
  <c r="Y3687"/>
  <c r="Z3687" s="1"/>
  <c r="AB3686"/>
  <c r="AA3686"/>
  <c r="X3689" l="1"/>
  <c r="Y3688"/>
  <c r="Z3688" s="1"/>
  <c r="AB3687"/>
  <c r="AA3687"/>
  <c r="X3690" l="1"/>
  <c r="Y3689"/>
  <c r="Z3689" s="1"/>
  <c r="AB3688"/>
  <c r="AA3688"/>
  <c r="X3691" l="1"/>
  <c r="Y3690"/>
  <c r="Z3690" s="1"/>
  <c r="AB3689"/>
  <c r="AA3689"/>
  <c r="X3692" l="1"/>
  <c r="Y3691"/>
  <c r="Z3691" s="1"/>
  <c r="AB3690"/>
  <c r="AA3690"/>
  <c r="X3693" l="1"/>
  <c r="Y3692"/>
  <c r="Z3692" s="1"/>
  <c r="AB3691"/>
  <c r="AA3691"/>
  <c r="X3694" l="1"/>
  <c r="Y3693"/>
  <c r="Z3693" s="1"/>
  <c r="AB3692"/>
  <c r="AA3692"/>
  <c r="X3695" l="1"/>
  <c r="Y3694"/>
  <c r="Z3694" s="1"/>
  <c r="AB3693"/>
  <c r="AA3693"/>
  <c r="X3696" l="1"/>
  <c r="Y3695"/>
  <c r="Z3695" s="1"/>
  <c r="AB3694"/>
  <c r="AA3694"/>
  <c r="X3697" l="1"/>
  <c r="Y3696"/>
  <c r="Z3696" s="1"/>
  <c r="AB3695"/>
  <c r="AA3695"/>
  <c r="X3698" l="1"/>
  <c r="Y3697"/>
  <c r="Z3697" s="1"/>
  <c r="AB3696"/>
  <c r="AA3696"/>
  <c r="X3699" l="1"/>
  <c r="Y3698"/>
  <c r="Z3698" s="1"/>
  <c r="AB3697"/>
  <c r="AA3697"/>
  <c r="X3700" l="1"/>
  <c r="Y3699"/>
  <c r="Z3699" s="1"/>
  <c r="AB3698"/>
  <c r="AA3698"/>
  <c r="X3701" l="1"/>
  <c r="Y3700"/>
  <c r="Z3700" s="1"/>
  <c r="AB3699"/>
  <c r="AA3699"/>
  <c r="X3702" l="1"/>
  <c r="Y3701"/>
  <c r="Z3701" s="1"/>
  <c r="AB3700"/>
  <c r="AA3700"/>
  <c r="X3703" l="1"/>
  <c r="Y3702"/>
  <c r="Z3702" s="1"/>
  <c r="AB3701"/>
  <c r="AA3701"/>
  <c r="X3704" l="1"/>
  <c r="Y3703"/>
  <c r="Z3703" s="1"/>
  <c r="AB3702"/>
  <c r="AA3702"/>
  <c r="X3705" l="1"/>
  <c r="Y3704"/>
  <c r="Z3704" s="1"/>
  <c r="AB3703"/>
  <c r="AA3703"/>
  <c r="X3706" l="1"/>
  <c r="Y3705"/>
  <c r="Z3705" s="1"/>
  <c r="AB3704"/>
  <c r="AA3704"/>
  <c r="X3707" l="1"/>
  <c r="Y3706"/>
  <c r="Z3706" s="1"/>
  <c r="AB3705"/>
  <c r="AA3705"/>
  <c r="X3708" l="1"/>
  <c r="Y3707"/>
  <c r="Z3707" s="1"/>
  <c r="AB3706"/>
  <c r="AA3706"/>
  <c r="X3709" l="1"/>
  <c r="Y3708"/>
  <c r="Z3708" s="1"/>
  <c r="AB3707"/>
  <c r="AA3707"/>
  <c r="X3710" l="1"/>
  <c r="Y3709"/>
  <c r="Z3709" s="1"/>
  <c r="AB3708"/>
  <c r="AA3708"/>
  <c r="X3711" l="1"/>
  <c r="Y3710"/>
  <c r="Z3710" s="1"/>
  <c r="AB3709"/>
  <c r="AA3709"/>
  <c r="X3712" l="1"/>
  <c r="Y3711"/>
  <c r="Z3711" s="1"/>
  <c r="AB3710"/>
  <c r="AA3710"/>
  <c r="X3713" l="1"/>
  <c r="Y3712"/>
  <c r="Z3712" s="1"/>
  <c r="AB3711"/>
  <c r="AA3711"/>
  <c r="X3714" l="1"/>
  <c r="Y3713"/>
  <c r="Z3713" s="1"/>
  <c r="AB3712"/>
  <c r="AA3712"/>
  <c r="X3715" l="1"/>
  <c r="Y3714"/>
  <c r="Z3714" s="1"/>
  <c r="AB3713"/>
  <c r="AA3713"/>
  <c r="X3716" l="1"/>
  <c r="Y3715"/>
  <c r="Z3715" s="1"/>
  <c r="AB3714"/>
  <c r="AA3714"/>
  <c r="X3717" l="1"/>
  <c r="Y3716"/>
  <c r="Z3716" s="1"/>
  <c r="AB3715"/>
  <c r="AA3715"/>
  <c r="X3718" l="1"/>
  <c r="Y3717"/>
  <c r="Z3717" s="1"/>
  <c r="AB3716"/>
  <c r="AA3716"/>
  <c r="X3719" l="1"/>
  <c r="Y3718"/>
  <c r="Z3718" s="1"/>
  <c r="AB3717"/>
  <c r="AA3717"/>
  <c r="X3720" l="1"/>
  <c r="Y3719"/>
  <c r="Z3719" s="1"/>
  <c r="AB3718"/>
  <c r="AA3718"/>
  <c r="X3721" l="1"/>
  <c r="Y3720"/>
  <c r="Z3720" s="1"/>
  <c r="AB3719"/>
  <c r="AA3719"/>
  <c r="X3722" l="1"/>
  <c r="Y3721"/>
  <c r="Z3721" s="1"/>
  <c r="AB3720"/>
  <c r="AA3720"/>
  <c r="X3723" l="1"/>
  <c r="Y3722"/>
  <c r="Z3722" s="1"/>
  <c r="AB3721"/>
  <c r="AA3721"/>
  <c r="X3724" l="1"/>
  <c r="Y3723"/>
  <c r="Z3723" s="1"/>
  <c r="AB3722"/>
  <c r="AA3722"/>
  <c r="X3725" l="1"/>
  <c r="Y3724"/>
  <c r="Z3724" s="1"/>
  <c r="AB3723"/>
  <c r="AA3723"/>
  <c r="X3726" l="1"/>
  <c r="Y3725"/>
  <c r="Z3725" s="1"/>
  <c r="AB3724"/>
  <c r="AA3724"/>
  <c r="X3727" l="1"/>
  <c r="Y3726"/>
  <c r="Z3726" s="1"/>
  <c r="AB3725"/>
  <c r="AA3725"/>
  <c r="X3728" l="1"/>
  <c r="Y3727"/>
  <c r="Z3727" s="1"/>
  <c r="AB3726"/>
  <c r="AA3726"/>
  <c r="X3729" l="1"/>
  <c r="Y3728"/>
  <c r="Z3728" s="1"/>
  <c r="AB3727"/>
  <c r="AA3727"/>
  <c r="X3730" l="1"/>
  <c r="Y3729"/>
  <c r="Z3729" s="1"/>
  <c r="AB3728"/>
  <c r="AA3728"/>
  <c r="X3731" l="1"/>
  <c r="Y3730"/>
  <c r="Z3730" s="1"/>
  <c r="AB3729"/>
  <c r="AA3729"/>
  <c r="X3732" l="1"/>
  <c r="Y3731"/>
  <c r="Z3731" s="1"/>
  <c r="AB3730"/>
  <c r="AA3730"/>
  <c r="X3733" l="1"/>
  <c r="Y3732"/>
  <c r="Z3732" s="1"/>
  <c r="AB3731"/>
  <c r="AA3731"/>
  <c r="X3734" l="1"/>
  <c r="Y3733"/>
  <c r="Z3733" s="1"/>
  <c r="AB3732"/>
  <c r="AA3732"/>
  <c r="X3735" l="1"/>
  <c r="Y3734"/>
  <c r="Z3734" s="1"/>
  <c r="AB3733"/>
  <c r="AA3733"/>
  <c r="X3736" l="1"/>
  <c r="Y3735"/>
  <c r="Z3735" s="1"/>
  <c r="AB3734"/>
  <c r="AA3734"/>
  <c r="X3737" l="1"/>
  <c r="Y3736"/>
  <c r="Z3736" s="1"/>
  <c r="AB3735"/>
  <c r="AA3735"/>
  <c r="X3738" l="1"/>
  <c r="Y3737"/>
  <c r="Z3737" s="1"/>
  <c r="AB3736"/>
  <c r="AA3736"/>
  <c r="X3739" l="1"/>
  <c r="Y3738"/>
  <c r="Z3738" s="1"/>
  <c r="AB3737"/>
  <c r="AA3737"/>
  <c r="X3740" l="1"/>
  <c r="Y3739"/>
  <c r="Z3739" s="1"/>
  <c r="AB3738"/>
  <c r="AA3738"/>
  <c r="X3741" l="1"/>
  <c r="Y3740"/>
  <c r="Z3740" s="1"/>
  <c r="AB3739"/>
  <c r="AA3739"/>
  <c r="X3742" l="1"/>
  <c r="Y3741"/>
  <c r="Z3741" s="1"/>
  <c r="AB3740"/>
  <c r="AA3740"/>
  <c r="X3743" l="1"/>
  <c r="Y3742"/>
  <c r="Z3742" s="1"/>
  <c r="AB3741"/>
  <c r="AA3741"/>
  <c r="X3744" l="1"/>
  <c r="Y3743"/>
  <c r="Z3743" s="1"/>
  <c r="AB3742"/>
  <c r="AA3742"/>
  <c r="X3745" l="1"/>
  <c r="Y3744"/>
  <c r="Z3744" s="1"/>
  <c r="AB3743"/>
  <c r="AA3743"/>
  <c r="X3746" l="1"/>
  <c r="Y3745"/>
  <c r="Z3745" s="1"/>
  <c r="AB3744"/>
  <c r="AA3744"/>
  <c r="Y3746" l="1"/>
  <c r="Z3746" s="1"/>
  <c r="X3747"/>
  <c r="AB3745"/>
  <c r="AA3745"/>
  <c r="AA3746" l="1"/>
  <c r="AB3746"/>
  <c r="Y3747"/>
  <c r="Z3747" s="1"/>
  <c r="X3748"/>
  <c r="AA3747" l="1"/>
  <c r="AB3747"/>
  <c r="Y3748"/>
  <c r="Z3748" s="1"/>
  <c r="X3749"/>
  <c r="AA3748" l="1"/>
  <c r="AB3748"/>
  <c r="Y3749"/>
  <c r="Z3749" s="1"/>
  <c r="X3750"/>
  <c r="AA3749" l="1"/>
  <c r="AB3749"/>
  <c r="Y3750"/>
  <c r="Z3750" s="1"/>
  <c r="X3751"/>
  <c r="AA3750" l="1"/>
  <c r="AB3750"/>
  <c r="Y3751"/>
  <c r="Z3751" s="1"/>
  <c r="X3752"/>
  <c r="AA3751" l="1"/>
  <c r="AB3751"/>
  <c r="Y3752"/>
  <c r="Z3752" s="1"/>
  <c r="X3753"/>
  <c r="Y3753" l="1"/>
  <c r="Z3753" s="1"/>
  <c r="X3754"/>
  <c r="AA3752"/>
  <c r="AB3752"/>
  <c r="AA3753" l="1"/>
  <c r="AB3753"/>
  <c r="Y3754"/>
  <c r="Z3754" s="1"/>
  <c r="X3755"/>
  <c r="AA3754" l="1"/>
  <c r="AB3754"/>
  <c r="Y3755"/>
  <c r="Z3755" s="1"/>
  <c r="X3756"/>
  <c r="Y3756" l="1"/>
  <c r="Z3756" s="1"/>
  <c r="X3757"/>
  <c r="AA3755"/>
  <c r="AB3755"/>
  <c r="AA3756" l="1"/>
  <c r="AB3756"/>
  <c r="Y3757"/>
  <c r="Z3757" s="1"/>
  <c r="X3758"/>
  <c r="AA3757" l="1"/>
  <c r="AB3757"/>
  <c r="Y3758"/>
  <c r="Z3758" s="1"/>
  <c r="X3759"/>
  <c r="AA3758" l="1"/>
  <c r="AB3758"/>
  <c r="Y3759"/>
  <c r="Z3759" s="1"/>
  <c r="X3760"/>
  <c r="Y3760" l="1"/>
  <c r="Z3760" s="1"/>
  <c r="X3761"/>
  <c r="AA3759"/>
  <c r="AB3759"/>
  <c r="AA3760" l="1"/>
  <c r="AB3760"/>
  <c r="X3762"/>
  <c r="Y3761"/>
  <c r="Z3761" s="1"/>
  <c r="X3763" l="1"/>
  <c r="Y3762"/>
  <c r="Z3762" s="1"/>
  <c r="AB3761"/>
  <c r="AA3761"/>
  <c r="X3764" l="1"/>
  <c r="Y3763"/>
  <c r="Z3763" s="1"/>
  <c r="AB3762"/>
  <c r="AA3762"/>
  <c r="X3765" l="1"/>
  <c r="Y3764"/>
  <c r="Z3764" s="1"/>
  <c r="AB3763"/>
  <c r="AA3763"/>
  <c r="X3766" l="1"/>
  <c r="Y3765"/>
  <c r="Z3765" s="1"/>
  <c r="AB3764"/>
  <c r="AA3764"/>
  <c r="X3767" l="1"/>
  <c r="Y3766"/>
  <c r="Z3766" s="1"/>
  <c r="AB3765"/>
  <c r="AA3765"/>
  <c r="X3768" l="1"/>
  <c r="Y3767"/>
  <c r="Z3767" s="1"/>
  <c r="AB3766"/>
  <c r="AA3766"/>
  <c r="X3769" l="1"/>
  <c r="Y3768"/>
  <c r="Z3768" s="1"/>
  <c r="AB3767"/>
  <c r="AA3767"/>
  <c r="X3770" l="1"/>
  <c r="Y3769"/>
  <c r="Z3769" s="1"/>
  <c r="AB3768"/>
  <c r="AA3768"/>
  <c r="X3771" l="1"/>
  <c r="Y3770"/>
  <c r="Z3770" s="1"/>
  <c r="AB3769"/>
  <c r="AA3769"/>
  <c r="X3772" l="1"/>
  <c r="Y3771"/>
  <c r="Z3771" s="1"/>
  <c r="AB3770"/>
  <c r="AA3770"/>
  <c r="X3773" l="1"/>
  <c r="Y3772"/>
  <c r="Z3772" s="1"/>
  <c r="AB3771"/>
  <c r="AA3771"/>
  <c r="X3774" l="1"/>
  <c r="Y3773"/>
  <c r="Z3773" s="1"/>
  <c r="AB3772"/>
  <c r="AA3772"/>
  <c r="X3775" l="1"/>
  <c r="Y3774"/>
  <c r="Z3774" s="1"/>
  <c r="AB3773"/>
  <c r="AA3773"/>
  <c r="X3776" l="1"/>
  <c r="Y3775"/>
  <c r="Z3775" s="1"/>
  <c r="AB3774"/>
  <c r="AA3774"/>
  <c r="X3777" l="1"/>
  <c r="Y3776"/>
  <c r="Z3776" s="1"/>
  <c r="AB3775"/>
  <c r="AA3775"/>
  <c r="X3778" l="1"/>
  <c r="Y3777"/>
  <c r="Z3777" s="1"/>
  <c r="AB3776"/>
  <c r="AA3776"/>
  <c r="X3779" l="1"/>
  <c r="Y3778"/>
  <c r="Z3778" s="1"/>
  <c r="AB3777"/>
  <c r="AA3777"/>
  <c r="X3780" l="1"/>
  <c r="Y3779"/>
  <c r="Z3779" s="1"/>
  <c r="AB3778"/>
  <c r="AA3778"/>
  <c r="X3781" l="1"/>
  <c r="Y3780"/>
  <c r="Z3780" s="1"/>
  <c r="AB3779"/>
  <c r="AA3779"/>
  <c r="X3782" l="1"/>
  <c r="Y3781"/>
  <c r="Z3781" s="1"/>
  <c r="AB3780"/>
  <c r="AA3780"/>
  <c r="X3783" l="1"/>
  <c r="Y3782"/>
  <c r="Z3782" s="1"/>
  <c r="AB3781"/>
  <c r="AA3781"/>
  <c r="X3784" l="1"/>
  <c r="Y3783"/>
  <c r="Z3783" s="1"/>
  <c r="AB3782"/>
  <c r="AA3782"/>
  <c r="X3785" l="1"/>
  <c r="Y3784"/>
  <c r="Z3784" s="1"/>
  <c r="AB3783"/>
  <c r="AA3783"/>
  <c r="X3786" l="1"/>
  <c r="Y3785"/>
  <c r="Z3785" s="1"/>
  <c r="AB3784"/>
  <c r="AA3784"/>
  <c r="X3787" l="1"/>
  <c r="Y3786"/>
  <c r="Z3786" s="1"/>
  <c r="AB3785"/>
  <c r="AA3785"/>
  <c r="X3788" l="1"/>
  <c r="Y3787"/>
  <c r="Z3787" s="1"/>
  <c r="AB3786"/>
  <c r="AA3786"/>
  <c r="X3789" l="1"/>
  <c r="Y3788"/>
  <c r="Z3788" s="1"/>
  <c r="AB3787"/>
  <c r="AA3787"/>
  <c r="X3790" l="1"/>
  <c r="Y3789"/>
  <c r="Z3789" s="1"/>
  <c r="AB3788"/>
  <c r="AA3788"/>
  <c r="X3791" l="1"/>
  <c r="Y3790"/>
  <c r="Z3790" s="1"/>
  <c r="AB3789"/>
  <c r="AA3789"/>
  <c r="X3792" l="1"/>
  <c r="Y3791"/>
  <c r="Z3791" s="1"/>
  <c r="AB3790"/>
  <c r="AA3790"/>
  <c r="X3793" l="1"/>
  <c r="Y3792"/>
  <c r="Z3792" s="1"/>
  <c r="AB3791"/>
  <c r="AA3791"/>
  <c r="X3794" l="1"/>
  <c r="Y3793"/>
  <c r="Z3793" s="1"/>
  <c r="AB3792"/>
  <c r="AA3792"/>
  <c r="X3795" l="1"/>
  <c r="Y3794"/>
  <c r="Z3794" s="1"/>
  <c r="AB3793"/>
  <c r="AA3793"/>
  <c r="X3796" l="1"/>
  <c r="Y3795"/>
  <c r="Z3795" s="1"/>
  <c r="AB3794"/>
  <c r="AA3794"/>
  <c r="X3797" l="1"/>
  <c r="Y3796"/>
  <c r="Z3796" s="1"/>
  <c r="AB3795"/>
  <c r="AA3795"/>
  <c r="X3798" l="1"/>
  <c r="Y3797"/>
  <c r="Z3797" s="1"/>
  <c r="AB3796"/>
  <c r="AA3796"/>
  <c r="X3799" l="1"/>
  <c r="Y3798"/>
  <c r="Z3798" s="1"/>
  <c r="AB3797"/>
  <c r="AA3797"/>
  <c r="X3800" l="1"/>
  <c r="Y3799"/>
  <c r="Z3799" s="1"/>
  <c r="AB3798"/>
  <c r="AA3798"/>
  <c r="X3801" l="1"/>
  <c r="Y3800"/>
  <c r="Z3800" s="1"/>
  <c r="AB3799"/>
  <c r="AA3799"/>
  <c r="X3802" l="1"/>
  <c r="Y3801"/>
  <c r="Z3801" s="1"/>
  <c r="AB3800"/>
  <c r="AA3800"/>
  <c r="X3803" l="1"/>
  <c r="Y3802"/>
  <c r="Z3802" s="1"/>
  <c r="AB3801"/>
  <c r="AA3801"/>
  <c r="X3804" l="1"/>
  <c r="Y3803"/>
  <c r="Z3803" s="1"/>
  <c r="AB3802"/>
  <c r="AA3802"/>
  <c r="X3805" l="1"/>
  <c r="Y3804"/>
  <c r="Z3804" s="1"/>
  <c r="AB3803"/>
  <c r="AA3803"/>
  <c r="X3806" l="1"/>
  <c r="Y3805"/>
  <c r="Z3805" s="1"/>
  <c r="AB3804"/>
  <c r="AA3804"/>
  <c r="X3807" l="1"/>
  <c r="Y3806"/>
  <c r="Z3806" s="1"/>
  <c r="AB3805"/>
  <c r="AA3805"/>
  <c r="X3808" l="1"/>
  <c r="Y3807"/>
  <c r="Z3807" s="1"/>
  <c r="AB3806"/>
  <c r="AA3806"/>
  <c r="AB3807" l="1"/>
  <c r="AA3807"/>
  <c r="X3809"/>
  <c r="Y3808"/>
  <c r="Z3808" s="1"/>
  <c r="X3810" l="1"/>
  <c r="Y3809"/>
  <c r="Z3809" s="1"/>
  <c r="AB3808"/>
  <c r="AA3808"/>
  <c r="X3811" l="1"/>
  <c r="Y3810"/>
  <c r="Z3810" s="1"/>
  <c r="AB3809"/>
  <c r="AA3809"/>
  <c r="X3812" l="1"/>
  <c r="Y3811"/>
  <c r="Z3811" s="1"/>
  <c r="AB3810"/>
  <c r="AA3810"/>
  <c r="X3813" l="1"/>
  <c r="Y3812"/>
  <c r="Z3812" s="1"/>
  <c r="AB3811"/>
  <c r="AA3811"/>
  <c r="X3814" l="1"/>
  <c r="Y3813"/>
  <c r="Z3813" s="1"/>
  <c r="AB3812"/>
  <c r="AA3812"/>
  <c r="X3815" l="1"/>
  <c r="Y3814"/>
  <c r="Z3814" s="1"/>
  <c r="AB3813"/>
  <c r="AA3813"/>
  <c r="X3816" l="1"/>
  <c r="Y3815"/>
  <c r="Z3815" s="1"/>
  <c r="AB3814"/>
  <c r="AA3814"/>
  <c r="X3817" l="1"/>
  <c r="Y3816"/>
  <c r="Z3816" s="1"/>
  <c r="AB3815"/>
  <c r="AA3815"/>
  <c r="X3818" l="1"/>
  <c r="Y3817"/>
  <c r="Z3817" s="1"/>
  <c r="AB3816"/>
  <c r="AA3816"/>
  <c r="X3819" l="1"/>
  <c r="Y3818"/>
  <c r="Z3818" s="1"/>
  <c r="AB3817"/>
  <c r="AA3817"/>
  <c r="X3820" l="1"/>
  <c r="Y3819"/>
  <c r="Z3819" s="1"/>
  <c r="AB3818"/>
  <c r="AA3818"/>
  <c r="X3821" l="1"/>
  <c r="Y3820"/>
  <c r="Z3820" s="1"/>
  <c r="AB3819"/>
  <c r="AA3819"/>
  <c r="X3822" l="1"/>
  <c r="Y3821"/>
  <c r="Z3821" s="1"/>
  <c r="AB3820"/>
  <c r="AA3820"/>
  <c r="X3823" l="1"/>
  <c r="Y3822"/>
  <c r="Z3822" s="1"/>
  <c r="AB3821"/>
  <c r="AA3821"/>
  <c r="X3824" l="1"/>
  <c r="Y3823"/>
  <c r="Z3823" s="1"/>
  <c r="AB3822"/>
  <c r="AA3822"/>
  <c r="X3825" l="1"/>
  <c r="Y3824"/>
  <c r="Z3824" s="1"/>
  <c r="AB3823"/>
  <c r="AA3823"/>
  <c r="X3826" l="1"/>
  <c r="Y3825"/>
  <c r="Z3825" s="1"/>
  <c r="AB3824"/>
  <c r="AA3824"/>
  <c r="X3827" l="1"/>
  <c r="Y3826"/>
  <c r="Z3826" s="1"/>
  <c r="AB3825"/>
  <c r="AA3825"/>
  <c r="X3828" l="1"/>
  <c r="Y3827"/>
  <c r="Z3827" s="1"/>
  <c r="AB3826"/>
  <c r="AA3826"/>
  <c r="X3829" l="1"/>
  <c r="Y3828"/>
  <c r="Z3828" s="1"/>
  <c r="AB3827"/>
  <c r="AA3827"/>
  <c r="X3830" l="1"/>
  <c r="Y3829"/>
  <c r="Z3829" s="1"/>
  <c r="AB3828"/>
  <c r="AA3828"/>
  <c r="X3831" l="1"/>
  <c r="Y3830"/>
  <c r="Z3830" s="1"/>
  <c r="AB3829"/>
  <c r="AA3829"/>
  <c r="X3832" l="1"/>
  <c r="Y3831"/>
  <c r="Z3831" s="1"/>
  <c r="AB3830"/>
  <c r="AA3830"/>
  <c r="X3833" l="1"/>
  <c r="Y3832"/>
  <c r="Z3832" s="1"/>
  <c r="AB3831"/>
  <c r="AA3831"/>
  <c r="X3834" l="1"/>
  <c r="Y3833"/>
  <c r="Z3833" s="1"/>
  <c r="AB3832"/>
  <c r="AA3832"/>
  <c r="X3835" l="1"/>
  <c r="Y3834"/>
  <c r="Z3834" s="1"/>
  <c r="AB3833"/>
  <c r="AA3833"/>
  <c r="X3836" l="1"/>
  <c r="Y3835"/>
  <c r="Z3835" s="1"/>
  <c r="AB3834"/>
  <c r="AA3834"/>
  <c r="X3837" l="1"/>
  <c r="Y3836"/>
  <c r="Z3836" s="1"/>
  <c r="AB3835"/>
  <c r="AA3835"/>
  <c r="X3838" l="1"/>
  <c r="Y3837"/>
  <c r="Z3837" s="1"/>
  <c r="AB3836"/>
  <c r="AA3836"/>
  <c r="X3839" l="1"/>
  <c r="Y3838"/>
  <c r="Z3838" s="1"/>
  <c r="AB3837"/>
  <c r="AA3837"/>
  <c r="X3840" l="1"/>
  <c r="Y3839"/>
  <c r="Z3839" s="1"/>
  <c r="AB3838"/>
  <c r="AA3838"/>
  <c r="X3841" l="1"/>
  <c r="Y3840"/>
  <c r="Z3840" s="1"/>
  <c r="AB3839"/>
  <c r="AA3839"/>
  <c r="X3842" l="1"/>
  <c r="Y3841"/>
  <c r="Z3841" s="1"/>
  <c r="AB3840"/>
  <c r="AA3840"/>
  <c r="X3843" l="1"/>
  <c r="Y3842"/>
  <c r="Z3842" s="1"/>
  <c r="AB3841"/>
  <c r="AA3841"/>
  <c r="X3844" l="1"/>
  <c r="Y3843"/>
  <c r="Z3843" s="1"/>
  <c r="AB3842"/>
  <c r="AA3842"/>
  <c r="X3845" l="1"/>
  <c r="Y3844"/>
  <c r="Z3844" s="1"/>
  <c r="AB3843"/>
  <c r="AA3843"/>
  <c r="X3846" l="1"/>
  <c r="Y3845"/>
  <c r="Z3845" s="1"/>
  <c r="AB3844"/>
  <c r="AA3844"/>
  <c r="X3847" l="1"/>
  <c r="Y3846"/>
  <c r="Z3846" s="1"/>
  <c r="AB3845"/>
  <c r="AA3845"/>
  <c r="X3848" l="1"/>
  <c r="Y3847"/>
  <c r="Z3847" s="1"/>
  <c r="AB3846"/>
  <c r="AA3846"/>
  <c r="X3849" l="1"/>
  <c r="Y3848"/>
  <c r="Z3848" s="1"/>
  <c r="AB3847"/>
  <c r="AA3847"/>
  <c r="X3850" l="1"/>
  <c r="Y3849"/>
  <c r="Z3849" s="1"/>
  <c r="AB3848"/>
  <c r="AA3848"/>
  <c r="X3851" l="1"/>
  <c r="Y3850"/>
  <c r="Z3850" s="1"/>
  <c r="AB3849"/>
  <c r="AA3849"/>
  <c r="X3852" l="1"/>
  <c r="Y3851"/>
  <c r="Z3851" s="1"/>
  <c r="AB3850"/>
  <c r="AA3850"/>
  <c r="X3853" l="1"/>
  <c r="Y3852"/>
  <c r="Z3852" s="1"/>
  <c r="AB3851"/>
  <c r="AA3851"/>
  <c r="X3854" l="1"/>
  <c r="Y3853"/>
  <c r="Z3853" s="1"/>
  <c r="AB3852"/>
  <c r="AA3852"/>
  <c r="X3855" l="1"/>
  <c r="Y3854"/>
  <c r="Z3854" s="1"/>
  <c r="AB3853"/>
  <c r="AA3853"/>
  <c r="X3856" l="1"/>
  <c r="Y3855"/>
  <c r="Z3855" s="1"/>
  <c r="AB3854"/>
  <c r="AA3854"/>
  <c r="AB3855" l="1"/>
  <c r="AA3855"/>
  <c r="X3857"/>
  <c r="Y3856"/>
  <c r="Z3856" s="1"/>
  <c r="X3858" l="1"/>
  <c r="Y3857"/>
  <c r="Z3857" s="1"/>
  <c r="AB3856"/>
  <c r="AA3856"/>
  <c r="X3859" l="1"/>
  <c r="Y3858"/>
  <c r="Z3858" s="1"/>
  <c r="AB3857"/>
  <c r="AA3857"/>
  <c r="X3860" l="1"/>
  <c r="Y3859"/>
  <c r="Z3859" s="1"/>
  <c r="AB3858"/>
  <c r="AA3858"/>
  <c r="X3861" l="1"/>
  <c r="Y3860"/>
  <c r="Z3860" s="1"/>
  <c r="AB3859"/>
  <c r="AA3859"/>
  <c r="X3862" l="1"/>
  <c r="Y3861"/>
  <c r="Z3861" s="1"/>
  <c r="AB3860"/>
  <c r="AA3860"/>
  <c r="X3863" l="1"/>
  <c r="Y3862"/>
  <c r="Z3862" s="1"/>
  <c r="AB3861"/>
  <c r="AA3861"/>
  <c r="X3864" l="1"/>
  <c r="Y3863"/>
  <c r="Z3863" s="1"/>
  <c r="AB3862"/>
  <c r="AA3862"/>
  <c r="X3865" l="1"/>
  <c r="Y3864"/>
  <c r="Z3864" s="1"/>
  <c r="AB3863"/>
  <c r="AA3863"/>
  <c r="X3866" l="1"/>
  <c r="Y3865"/>
  <c r="Z3865" s="1"/>
  <c r="AB3864"/>
  <c r="AA3864"/>
  <c r="X3867" l="1"/>
  <c r="Y3866"/>
  <c r="Z3866" s="1"/>
  <c r="AB3865"/>
  <c r="AA3865"/>
  <c r="X3868" l="1"/>
  <c r="Y3867"/>
  <c r="Z3867" s="1"/>
  <c r="AB3866"/>
  <c r="AA3866"/>
  <c r="X3869" l="1"/>
  <c r="Y3868"/>
  <c r="Z3868" s="1"/>
  <c r="AB3867"/>
  <c r="AA3867"/>
  <c r="X3870" l="1"/>
  <c r="Y3869"/>
  <c r="Z3869" s="1"/>
  <c r="AB3868"/>
  <c r="AA3868"/>
  <c r="X3871" l="1"/>
  <c r="Y3870"/>
  <c r="Z3870" s="1"/>
  <c r="AB3869"/>
  <c r="AA3869"/>
  <c r="X3872" l="1"/>
  <c r="Y3871"/>
  <c r="Z3871" s="1"/>
  <c r="AB3870"/>
  <c r="AA3870"/>
  <c r="X3873" l="1"/>
  <c r="Y3872"/>
  <c r="Z3872" s="1"/>
  <c r="AB3871"/>
  <c r="AA3871"/>
  <c r="X3874" l="1"/>
  <c r="Y3873"/>
  <c r="Z3873" s="1"/>
  <c r="AB3872"/>
  <c r="AA3872"/>
  <c r="X3875" l="1"/>
  <c r="Y3874"/>
  <c r="Z3874" s="1"/>
  <c r="AB3873"/>
  <c r="AA3873"/>
  <c r="X3876" l="1"/>
  <c r="Y3875"/>
  <c r="Z3875" s="1"/>
  <c r="AB3874"/>
  <c r="AA3874"/>
  <c r="X3877" l="1"/>
  <c r="Y3876"/>
  <c r="Z3876" s="1"/>
  <c r="AB3875"/>
  <c r="AA3875"/>
  <c r="X3878" l="1"/>
  <c r="Y3877"/>
  <c r="Z3877" s="1"/>
  <c r="AB3876"/>
  <c r="AA3876"/>
  <c r="X3879" l="1"/>
  <c r="Y3878"/>
  <c r="Z3878" s="1"/>
  <c r="AB3877"/>
  <c r="AA3877"/>
  <c r="X3880" l="1"/>
  <c r="Y3879"/>
  <c r="Z3879" s="1"/>
  <c r="AB3878"/>
  <c r="AA3878"/>
  <c r="X3881" l="1"/>
  <c r="Y3880"/>
  <c r="Z3880" s="1"/>
  <c r="AB3879"/>
  <c r="AA3879"/>
  <c r="X3882" l="1"/>
  <c r="Y3881"/>
  <c r="Z3881" s="1"/>
  <c r="AB3880"/>
  <c r="AA3880"/>
  <c r="X3883" l="1"/>
  <c r="Y3882"/>
  <c r="Z3882" s="1"/>
  <c r="AB3881"/>
  <c r="AA3881"/>
  <c r="X3884" l="1"/>
  <c r="Y3883"/>
  <c r="Z3883" s="1"/>
  <c r="AB3882"/>
  <c r="AA3882"/>
  <c r="X3885" l="1"/>
  <c r="Y3884"/>
  <c r="Z3884" s="1"/>
  <c r="AB3883"/>
  <c r="AA3883"/>
  <c r="X3886" l="1"/>
  <c r="Y3885"/>
  <c r="Z3885" s="1"/>
  <c r="AB3884"/>
  <c r="AA3884"/>
  <c r="X3887" l="1"/>
  <c r="Y3886"/>
  <c r="Z3886" s="1"/>
  <c r="AB3885"/>
  <c r="AA3885"/>
  <c r="X3888" l="1"/>
  <c r="Y3887"/>
  <c r="Z3887" s="1"/>
  <c r="AB3886"/>
  <c r="AA3886"/>
  <c r="X3889" l="1"/>
  <c r="Y3888"/>
  <c r="Z3888" s="1"/>
  <c r="AB3887"/>
  <c r="AA3887"/>
  <c r="X3890" l="1"/>
  <c r="Y3889"/>
  <c r="Z3889" s="1"/>
  <c r="AB3888"/>
  <c r="AA3888"/>
  <c r="X3891" l="1"/>
  <c r="Y3890"/>
  <c r="Z3890" s="1"/>
  <c r="AB3889"/>
  <c r="AA3889"/>
  <c r="X3892" l="1"/>
  <c r="Y3891"/>
  <c r="Z3891" s="1"/>
  <c r="AB3890"/>
  <c r="AA3890"/>
  <c r="X3893" l="1"/>
  <c r="Y3892"/>
  <c r="Z3892" s="1"/>
  <c r="AB3891"/>
  <c r="AA3891"/>
  <c r="X3894" l="1"/>
  <c r="Y3893"/>
  <c r="Z3893" s="1"/>
  <c r="AB3892"/>
  <c r="AA3892"/>
  <c r="X3895" l="1"/>
  <c r="Y3894"/>
  <c r="Z3894" s="1"/>
  <c r="AB3893"/>
  <c r="AA3893"/>
  <c r="X3896" l="1"/>
  <c r="Y3895"/>
  <c r="Z3895" s="1"/>
  <c r="AB3894"/>
  <c r="AA3894"/>
  <c r="X3897" l="1"/>
  <c r="Y3896"/>
  <c r="Z3896" s="1"/>
  <c r="AB3895"/>
  <c r="AA3895"/>
  <c r="X3898" l="1"/>
  <c r="Y3897"/>
  <c r="Z3897" s="1"/>
  <c r="AB3896"/>
  <c r="AA3896"/>
  <c r="X3899" l="1"/>
  <c r="Y3898"/>
  <c r="Z3898" s="1"/>
  <c r="AB3897"/>
  <c r="AA3897"/>
  <c r="X3900" l="1"/>
  <c r="Y3899"/>
  <c r="Z3899" s="1"/>
  <c r="AB3898"/>
  <c r="AA3898"/>
  <c r="X3901" l="1"/>
  <c r="Y3900"/>
  <c r="Z3900" s="1"/>
  <c r="AB3899"/>
  <c r="AA3899"/>
  <c r="X3902" l="1"/>
  <c r="Y3901"/>
  <c r="Z3901" s="1"/>
  <c r="AB3900"/>
  <c r="AA3900"/>
  <c r="AB3901" l="1"/>
  <c r="AA3901"/>
  <c r="X3903"/>
  <c r="Y3902"/>
  <c r="Z3902" s="1"/>
  <c r="AB3902" l="1"/>
  <c r="AA3902"/>
  <c r="X3904"/>
  <c r="Y3903"/>
  <c r="Z3903" s="1"/>
  <c r="AB3903" l="1"/>
  <c r="AA3903"/>
  <c r="X3905"/>
  <c r="Y3904"/>
  <c r="Z3904" s="1"/>
  <c r="AB3904" l="1"/>
  <c r="AA3904"/>
  <c r="X3906"/>
  <c r="Y3905"/>
  <c r="Z3905" s="1"/>
  <c r="AB3905" l="1"/>
  <c r="AA3905"/>
  <c r="X3907"/>
  <c r="Y3906"/>
  <c r="Z3906" s="1"/>
  <c r="AB3906" l="1"/>
  <c r="AA3906"/>
  <c r="X3908"/>
  <c r="Y3907"/>
  <c r="Z3907" s="1"/>
  <c r="AB3907" l="1"/>
  <c r="AA3907"/>
  <c r="X3909"/>
  <c r="Y3908"/>
  <c r="Z3908" s="1"/>
  <c r="AB3908" l="1"/>
  <c r="AA3908"/>
  <c r="X3910"/>
  <c r="Y3909"/>
  <c r="Z3909" s="1"/>
  <c r="AB3909" l="1"/>
  <c r="AA3909"/>
  <c r="X3911"/>
  <c r="Y3910"/>
  <c r="Z3910" s="1"/>
  <c r="AB3910" l="1"/>
  <c r="AA3910"/>
  <c r="X3912"/>
  <c r="Y3911"/>
  <c r="Z3911" s="1"/>
  <c r="AB3911" l="1"/>
  <c r="AA3911"/>
  <c r="X3913"/>
  <c r="Y3912"/>
  <c r="Z3912" s="1"/>
  <c r="AB3912" l="1"/>
  <c r="AA3912"/>
  <c r="X3914"/>
  <c r="Y3913"/>
  <c r="Z3913" s="1"/>
  <c r="AB3913" l="1"/>
  <c r="AA3913"/>
  <c r="X3915"/>
  <c r="Y3914"/>
  <c r="Z3914" s="1"/>
  <c r="AB3914" l="1"/>
  <c r="AA3914"/>
  <c r="X3916"/>
  <c r="Y3915"/>
  <c r="Z3915" s="1"/>
  <c r="AB3915" l="1"/>
  <c r="AA3915"/>
  <c r="X3917"/>
  <c r="Y3916"/>
  <c r="Z3916" s="1"/>
  <c r="AB3916" l="1"/>
  <c r="AA3916"/>
  <c r="X3918"/>
  <c r="Y3917"/>
  <c r="Z3917" s="1"/>
  <c r="AB3917" l="1"/>
  <c r="AA3917"/>
  <c r="X3919"/>
  <c r="Y3918"/>
  <c r="Z3918" s="1"/>
  <c r="AB3918" l="1"/>
  <c r="AA3918"/>
  <c r="X3920"/>
  <c r="Y3919"/>
  <c r="Z3919" s="1"/>
  <c r="AB3919" l="1"/>
  <c r="AA3919"/>
  <c r="X3921"/>
  <c r="Y3920"/>
  <c r="Z3920" s="1"/>
  <c r="AB3920" l="1"/>
  <c r="AA3920"/>
  <c r="X3922"/>
  <c r="Y3921"/>
  <c r="Z3921" s="1"/>
  <c r="AB3921" l="1"/>
  <c r="AA3921"/>
  <c r="X3923"/>
  <c r="Y3922"/>
  <c r="Z3922" s="1"/>
  <c r="AB3922" l="1"/>
  <c r="AA3922"/>
  <c r="X3924"/>
  <c r="Y3923"/>
  <c r="Z3923" s="1"/>
  <c r="AB3923" l="1"/>
  <c r="AA3923"/>
  <c r="X3925"/>
  <c r="Y3924"/>
  <c r="Z3924" s="1"/>
  <c r="AB3924" l="1"/>
  <c r="AA3924"/>
  <c r="X3926"/>
  <c r="Y3925"/>
  <c r="Z3925" s="1"/>
  <c r="AB3925" l="1"/>
  <c r="AA3925"/>
  <c r="X3927"/>
  <c r="Y3926"/>
  <c r="Z3926" s="1"/>
  <c r="AB3926" l="1"/>
  <c r="AA3926"/>
  <c r="X3928"/>
  <c r="Y3927"/>
  <c r="Z3927" s="1"/>
  <c r="AB3927" l="1"/>
  <c r="AA3927"/>
  <c r="X3929"/>
  <c r="Y3928"/>
  <c r="Z3928" s="1"/>
  <c r="AB3928" l="1"/>
  <c r="AA3928"/>
  <c r="X3930"/>
  <c r="Y3929"/>
  <c r="Z3929" s="1"/>
  <c r="AB3929" l="1"/>
  <c r="AA3929"/>
  <c r="X3931"/>
  <c r="Y3930"/>
  <c r="Z3930" s="1"/>
  <c r="AB3930" l="1"/>
  <c r="AA3930"/>
  <c r="X3932"/>
  <c r="Y3931"/>
  <c r="Z3931" s="1"/>
  <c r="AB3931" l="1"/>
  <c r="AA3931"/>
  <c r="X3933"/>
  <c r="Y3932"/>
  <c r="Z3932" s="1"/>
  <c r="AB3932" l="1"/>
  <c r="AA3932"/>
  <c r="X3934"/>
  <c r="Y3933"/>
  <c r="Z3933" s="1"/>
  <c r="AB3933" l="1"/>
  <c r="AA3933"/>
  <c r="X3935"/>
  <c r="Y3934"/>
  <c r="Z3934" s="1"/>
  <c r="AB3934" l="1"/>
  <c r="AA3934"/>
  <c r="X3936"/>
  <c r="Y3935"/>
  <c r="Z3935" s="1"/>
  <c r="X3937" l="1"/>
  <c r="Y3936"/>
  <c r="Z3936" s="1"/>
  <c r="AB3935"/>
  <c r="AA3935"/>
  <c r="X3938" l="1"/>
  <c r="Y3937"/>
  <c r="Z3937" s="1"/>
  <c r="AB3936"/>
  <c r="AA3936"/>
  <c r="X3939" l="1"/>
  <c r="Y3938"/>
  <c r="Z3938" s="1"/>
  <c r="AB3937"/>
  <c r="AA3937"/>
  <c r="X3940" l="1"/>
  <c r="Y3939"/>
  <c r="Z3939" s="1"/>
  <c r="AB3938"/>
  <c r="AA3938"/>
  <c r="X3941" l="1"/>
  <c r="Y3940"/>
  <c r="Z3940" s="1"/>
  <c r="AB3939"/>
  <c r="AA3939"/>
  <c r="X3942" l="1"/>
  <c r="Y3941"/>
  <c r="Z3941" s="1"/>
  <c r="AB3940"/>
  <c r="AA3940"/>
  <c r="X3943" l="1"/>
  <c r="Y3942"/>
  <c r="Z3942" s="1"/>
  <c r="AB3941"/>
  <c r="AA3941"/>
  <c r="X3944" l="1"/>
  <c r="Y3943"/>
  <c r="Z3943" s="1"/>
  <c r="AB3942"/>
  <c r="AA3942"/>
  <c r="X3945" l="1"/>
  <c r="Y3944"/>
  <c r="Z3944" s="1"/>
  <c r="AB3943"/>
  <c r="AA3943"/>
  <c r="X3946" l="1"/>
  <c r="Y3945"/>
  <c r="Z3945" s="1"/>
  <c r="AB3944"/>
  <c r="AA3944"/>
  <c r="X3947" l="1"/>
  <c r="Y3946"/>
  <c r="Z3946" s="1"/>
  <c r="AB3945"/>
  <c r="AA3945"/>
  <c r="X3948" l="1"/>
  <c r="Y3947"/>
  <c r="Z3947" s="1"/>
  <c r="AB3946"/>
  <c r="AA3946"/>
  <c r="X3949" l="1"/>
  <c r="Y3948"/>
  <c r="Z3948" s="1"/>
  <c r="AB3947"/>
  <c r="AA3947"/>
  <c r="X3950" l="1"/>
  <c r="Y3949"/>
  <c r="Z3949" s="1"/>
  <c r="AB3948"/>
  <c r="AA3948"/>
  <c r="X3951" l="1"/>
  <c r="Y3950"/>
  <c r="Z3950" s="1"/>
  <c r="AB3949"/>
  <c r="AA3949"/>
  <c r="X3952" l="1"/>
  <c r="Y3951"/>
  <c r="Z3951" s="1"/>
  <c r="AB3950"/>
  <c r="AA3950"/>
  <c r="X3953" l="1"/>
  <c r="Y3952"/>
  <c r="Z3952" s="1"/>
  <c r="AB3951"/>
  <c r="AA3951"/>
  <c r="X3954" l="1"/>
  <c r="Y3953"/>
  <c r="Z3953" s="1"/>
  <c r="AB3952"/>
  <c r="AA3952"/>
  <c r="X3955" l="1"/>
  <c r="Y3954"/>
  <c r="Z3954" s="1"/>
  <c r="AB3953"/>
  <c r="AA3953"/>
  <c r="X3956" l="1"/>
  <c r="Y3955"/>
  <c r="Z3955" s="1"/>
  <c r="AB3954"/>
  <c r="AA3954"/>
  <c r="X3957" l="1"/>
  <c r="Y3956"/>
  <c r="Z3956" s="1"/>
  <c r="AB3955"/>
  <c r="AA3955"/>
  <c r="X3958" l="1"/>
  <c r="Y3957"/>
  <c r="Z3957" s="1"/>
  <c r="AB3956"/>
  <c r="AA3956"/>
  <c r="X3959" l="1"/>
  <c r="Y3958"/>
  <c r="Z3958" s="1"/>
  <c r="AB3957"/>
  <c r="AA3957"/>
  <c r="X3960" l="1"/>
  <c r="Y3959"/>
  <c r="Z3959" s="1"/>
  <c r="AB3958"/>
  <c r="AA3958"/>
  <c r="X3961" l="1"/>
  <c r="Y3960"/>
  <c r="Z3960" s="1"/>
  <c r="AB3959"/>
  <c r="AA3959"/>
  <c r="X3962" l="1"/>
  <c r="Y3961"/>
  <c r="Z3961" s="1"/>
  <c r="AB3960"/>
  <c r="AA3960"/>
  <c r="X3963" l="1"/>
  <c r="Y3962"/>
  <c r="Z3962" s="1"/>
  <c r="AB3961"/>
  <c r="AA3961"/>
  <c r="X3964" l="1"/>
  <c r="Y3963"/>
  <c r="Z3963" s="1"/>
  <c r="AB3962"/>
  <c r="AA3962"/>
  <c r="X3965" l="1"/>
  <c r="Y3964"/>
  <c r="Z3964" s="1"/>
  <c r="AB3963"/>
  <c r="AA3963"/>
  <c r="X3966" l="1"/>
  <c r="Y3965"/>
  <c r="Z3965" s="1"/>
  <c r="AB3964"/>
  <c r="AA3964"/>
  <c r="X3967" l="1"/>
  <c r="Y3966"/>
  <c r="Z3966" s="1"/>
  <c r="AB3965"/>
  <c r="AA3965"/>
  <c r="X3968" l="1"/>
  <c r="Y3967"/>
  <c r="Z3967" s="1"/>
  <c r="AB3966"/>
  <c r="AA3966"/>
  <c r="X3969" l="1"/>
  <c r="Y3968"/>
  <c r="Z3968" s="1"/>
  <c r="AB3967"/>
  <c r="AA3967"/>
  <c r="X3970" l="1"/>
  <c r="Y3969"/>
  <c r="Z3969" s="1"/>
  <c r="AB3968"/>
  <c r="AA3968"/>
  <c r="X3971" l="1"/>
  <c r="Y3970"/>
  <c r="Z3970" s="1"/>
  <c r="AB3969"/>
  <c r="AA3969"/>
  <c r="X3972" l="1"/>
  <c r="Y3971"/>
  <c r="Z3971" s="1"/>
  <c r="AB3970"/>
  <c r="AA3970"/>
  <c r="X3973" l="1"/>
  <c r="Y3972"/>
  <c r="Z3972" s="1"/>
  <c r="AB3971"/>
  <c r="AA3971"/>
  <c r="X3974" l="1"/>
  <c r="Y3973"/>
  <c r="Z3973" s="1"/>
  <c r="AB3972"/>
  <c r="AA3972"/>
  <c r="X3975" l="1"/>
  <c r="Y3974"/>
  <c r="Z3974" s="1"/>
  <c r="AB3973"/>
  <c r="AA3973"/>
  <c r="X3976" l="1"/>
  <c r="Y3975"/>
  <c r="Z3975" s="1"/>
  <c r="AB3974"/>
  <c r="AA3974"/>
  <c r="X3977" l="1"/>
  <c r="Y3976"/>
  <c r="Z3976" s="1"/>
  <c r="AB3975"/>
  <c r="AA3975"/>
  <c r="X3978" l="1"/>
  <c r="Y3977"/>
  <c r="Z3977" s="1"/>
  <c r="AB3976"/>
  <c r="AA3976"/>
  <c r="X3979" l="1"/>
  <c r="Y3978"/>
  <c r="Z3978" s="1"/>
  <c r="AB3977"/>
  <c r="AA3977"/>
  <c r="X3980" l="1"/>
  <c r="Y3979"/>
  <c r="Z3979" s="1"/>
  <c r="AB3978"/>
  <c r="AA3978"/>
  <c r="X3981" l="1"/>
  <c r="Y3980"/>
  <c r="Z3980" s="1"/>
  <c r="AB3979"/>
  <c r="AA3979"/>
  <c r="X3982" l="1"/>
  <c r="Y3981"/>
  <c r="Z3981" s="1"/>
  <c r="AB3980"/>
  <c r="AA3980"/>
  <c r="X3983" l="1"/>
  <c r="Y3982"/>
  <c r="Z3982" s="1"/>
  <c r="AB3981"/>
  <c r="AA3981"/>
  <c r="X3984" l="1"/>
  <c r="Y3983"/>
  <c r="Z3983" s="1"/>
  <c r="AB3982"/>
  <c r="AA3982"/>
  <c r="X3985" l="1"/>
  <c r="Y3984"/>
  <c r="Z3984" s="1"/>
  <c r="AB3983"/>
  <c r="AA3983"/>
  <c r="X3986" l="1"/>
  <c r="Y3985"/>
  <c r="Z3985" s="1"/>
  <c r="AB3984"/>
  <c r="AA3984"/>
  <c r="X3987" l="1"/>
  <c r="Y3986"/>
  <c r="Z3986" s="1"/>
  <c r="AB3985"/>
  <c r="AA3985"/>
  <c r="X3988" l="1"/>
  <c r="Y3987"/>
  <c r="Z3987" s="1"/>
  <c r="AB3986"/>
  <c r="AA3986"/>
  <c r="X3989" l="1"/>
  <c r="Y3988"/>
  <c r="Z3988" s="1"/>
  <c r="AB3987"/>
  <c r="AA3987"/>
  <c r="X3990" l="1"/>
  <c r="Y3989"/>
  <c r="Z3989" s="1"/>
  <c r="AB3988"/>
  <c r="AA3988"/>
  <c r="X3991" l="1"/>
  <c r="Y3990"/>
  <c r="Z3990" s="1"/>
  <c r="AB3989"/>
  <c r="AA3989"/>
  <c r="X3992" l="1"/>
  <c r="Y3991"/>
  <c r="Z3991" s="1"/>
  <c r="AB3990"/>
  <c r="AA3990"/>
  <c r="X3993" l="1"/>
  <c r="Y3992"/>
  <c r="Z3992" s="1"/>
  <c r="AB3991"/>
  <c r="AA3991"/>
  <c r="X3994" l="1"/>
  <c r="Y3993"/>
  <c r="Z3993" s="1"/>
  <c r="AB3992"/>
  <c r="AA3992"/>
  <c r="X3995" l="1"/>
  <c r="Y3994"/>
  <c r="Z3994" s="1"/>
  <c r="AB3993"/>
  <c r="AA3993"/>
  <c r="X3996" l="1"/>
  <c r="Y3995"/>
  <c r="Z3995" s="1"/>
  <c r="AB3994"/>
  <c r="AA3994"/>
  <c r="X3997" l="1"/>
  <c r="Y3996"/>
  <c r="Z3996" s="1"/>
  <c r="AB3995"/>
  <c r="AA3995"/>
  <c r="X3998" l="1"/>
  <c r="Y3997"/>
  <c r="Z3997" s="1"/>
  <c r="AB3996"/>
  <c r="AA3996"/>
  <c r="X3999" l="1"/>
  <c r="Y3998"/>
  <c r="Z3998" s="1"/>
  <c r="AB3997"/>
  <c r="AA3997"/>
  <c r="X4000" l="1"/>
  <c r="Y3999"/>
  <c r="Z3999" s="1"/>
  <c r="AB3998"/>
  <c r="AA3998"/>
  <c r="X4001" l="1"/>
  <c r="Y4001" s="1"/>
  <c r="Z4001" s="1"/>
  <c r="Y4000"/>
  <c r="Z4000" s="1"/>
  <c r="AB3999"/>
  <c r="AA3999"/>
  <c r="AB4001" l="1"/>
  <c r="AC1" s="1"/>
  <c r="AD3999" s="1"/>
  <c r="AA4001"/>
  <c r="AB4000"/>
  <c r="AA4000"/>
  <c r="AD4000" l="1"/>
  <c r="AD2"/>
  <c r="AD1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503"/>
  <c r="AD504"/>
  <c r="AD505"/>
  <c r="AD506"/>
  <c r="AD507"/>
  <c r="AD508"/>
  <c r="AD509"/>
  <c r="AD510"/>
  <c r="AD511"/>
  <c r="AD512"/>
  <c r="AD513"/>
  <c r="AD514"/>
  <c r="AD515"/>
  <c r="AD516"/>
  <c r="AD517"/>
  <c r="AD518"/>
  <c r="AD519"/>
  <c r="AD520"/>
  <c r="AD521"/>
  <c r="AD522"/>
  <c r="AD523"/>
  <c r="AD524"/>
  <c r="AD525"/>
  <c r="AD526"/>
  <c r="AD527"/>
  <c r="AD528"/>
  <c r="AD529"/>
  <c r="AD530"/>
  <c r="AD531"/>
  <c r="AD532"/>
  <c r="AD533"/>
  <c r="AD534"/>
  <c r="AD535"/>
  <c r="AD536"/>
  <c r="AD537"/>
  <c r="AD538"/>
  <c r="AD539"/>
  <c r="AD540"/>
  <c r="AD541"/>
  <c r="AD542"/>
  <c r="AD543"/>
  <c r="AD544"/>
  <c r="AD545"/>
  <c r="AD546"/>
  <c r="AD547"/>
  <c r="AD548"/>
  <c r="AD549"/>
  <c r="AD550"/>
  <c r="AD551"/>
  <c r="AD552"/>
  <c r="AD553"/>
  <c r="AD554"/>
  <c r="AD555"/>
  <c r="AD556"/>
  <c r="AD557"/>
  <c r="AD558"/>
  <c r="AD559"/>
  <c r="AD560"/>
  <c r="AD561"/>
  <c r="AD562"/>
  <c r="AD563"/>
  <c r="AD564"/>
  <c r="AD565"/>
  <c r="AD566"/>
  <c r="AD567"/>
  <c r="AD568"/>
  <c r="AD569"/>
  <c r="AD570"/>
  <c r="AD571"/>
  <c r="AD572"/>
  <c r="AD573"/>
  <c r="AD574"/>
  <c r="AD575"/>
  <c r="AD576"/>
  <c r="AD577"/>
  <c r="AD578"/>
  <c r="AD579"/>
  <c r="AD580"/>
  <c r="AD581"/>
  <c r="AD582"/>
  <c r="AD583"/>
  <c r="AD584"/>
  <c r="AD585"/>
  <c r="AD586"/>
  <c r="AD587"/>
  <c r="AD588"/>
  <c r="AD589"/>
  <c r="AD590"/>
  <c r="AD591"/>
  <c r="AD592"/>
  <c r="AD593"/>
  <c r="AD594"/>
  <c r="AD595"/>
  <c r="AD596"/>
  <c r="AD597"/>
  <c r="AD598"/>
  <c r="AD599"/>
  <c r="AD600"/>
  <c r="AD601"/>
  <c r="AD602"/>
  <c r="AD603"/>
  <c r="AD604"/>
  <c r="AD605"/>
  <c r="AD606"/>
  <c r="AD607"/>
  <c r="AD608"/>
  <c r="AD609"/>
  <c r="AD610"/>
  <c r="AD611"/>
  <c r="AD612"/>
  <c r="AD613"/>
  <c r="AD614"/>
  <c r="AD615"/>
  <c r="AD616"/>
  <c r="AD617"/>
  <c r="AD618"/>
  <c r="AD619"/>
  <c r="AD620"/>
  <c r="AD621"/>
  <c r="AD622"/>
  <c r="AD623"/>
  <c r="AD624"/>
  <c r="AD625"/>
  <c r="AD626"/>
  <c r="AD627"/>
  <c r="AD628"/>
  <c r="AD629"/>
  <c r="AD630"/>
  <c r="AD631"/>
  <c r="AD632"/>
  <c r="AD633"/>
  <c r="AD634"/>
  <c r="AD635"/>
  <c r="AD636"/>
  <c r="AD637"/>
  <c r="AD638"/>
  <c r="AD639"/>
  <c r="AD640"/>
  <c r="AD641"/>
  <c r="AD642"/>
  <c r="AD643"/>
  <c r="AD644"/>
  <c r="AD645"/>
  <c r="AD646"/>
  <c r="AD647"/>
  <c r="AD648"/>
  <c r="AD649"/>
  <c r="AD650"/>
  <c r="AD651"/>
  <c r="AD652"/>
  <c r="AD653"/>
  <c r="AD654"/>
  <c r="AD655"/>
  <c r="AD656"/>
  <c r="AD657"/>
  <c r="AD658"/>
  <c r="AD659"/>
  <c r="AD660"/>
  <c r="AD661"/>
  <c r="AD662"/>
  <c r="AD663"/>
  <c r="AD664"/>
  <c r="AD665"/>
  <c r="AD666"/>
  <c r="AD667"/>
  <c r="AD668"/>
  <c r="AD669"/>
  <c r="AD670"/>
  <c r="AD671"/>
  <c r="AD672"/>
  <c r="AD673"/>
  <c r="AD674"/>
  <c r="AD675"/>
  <c r="AD676"/>
  <c r="AD677"/>
  <c r="AD678"/>
  <c r="AD679"/>
  <c r="AD680"/>
  <c r="AD681"/>
  <c r="AD682"/>
  <c r="AD683"/>
  <c r="AD684"/>
  <c r="AD685"/>
  <c r="AD686"/>
  <c r="AD687"/>
  <c r="AD688"/>
  <c r="AD689"/>
  <c r="AD690"/>
  <c r="AD691"/>
  <c r="AD692"/>
  <c r="AD693"/>
  <c r="AD694"/>
  <c r="AD695"/>
  <c r="AD696"/>
  <c r="AD697"/>
  <c r="AD698"/>
  <c r="AD699"/>
  <c r="AD700"/>
  <c r="AD701"/>
  <c r="AD702"/>
  <c r="AD703"/>
  <c r="AD704"/>
  <c r="AD705"/>
  <c r="AD706"/>
  <c r="AD707"/>
  <c r="AD708"/>
  <c r="AD709"/>
  <c r="AD710"/>
  <c r="AD711"/>
  <c r="AD712"/>
  <c r="AD713"/>
  <c r="AD714"/>
  <c r="AD715"/>
  <c r="AD716"/>
  <c r="AD717"/>
  <c r="AD718"/>
  <c r="AD719"/>
  <c r="AD720"/>
  <c r="AD721"/>
  <c r="AD722"/>
  <c r="AD723"/>
  <c r="AD724"/>
  <c r="AD725"/>
  <c r="AD726"/>
  <c r="AD727"/>
  <c r="AD728"/>
  <c r="AD729"/>
  <c r="AD730"/>
  <c r="AD731"/>
  <c r="AD732"/>
  <c r="AD733"/>
  <c r="AD734"/>
  <c r="AD735"/>
  <c r="AD736"/>
  <c r="AD737"/>
  <c r="AD738"/>
  <c r="AD739"/>
  <c r="AD740"/>
  <c r="AD741"/>
  <c r="AD742"/>
  <c r="AD743"/>
  <c r="AD744"/>
  <c r="AD745"/>
  <c r="AD746"/>
  <c r="AD747"/>
  <c r="AD748"/>
  <c r="AD749"/>
  <c r="AD750"/>
  <c r="AD751"/>
  <c r="AD752"/>
  <c r="AD753"/>
  <c r="AD754"/>
  <c r="AD755"/>
  <c r="AD756"/>
  <c r="AD757"/>
  <c r="AD758"/>
  <c r="AD759"/>
  <c r="AD760"/>
  <c r="AD761"/>
  <c r="AD762"/>
  <c r="AD763"/>
  <c r="AD764"/>
  <c r="AD765"/>
  <c r="AD766"/>
  <c r="AD767"/>
  <c r="AD768"/>
  <c r="AD769"/>
  <c r="AD770"/>
  <c r="AD771"/>
  <c r="AD772"/>
  <c r="AD773"/>
  <c r="AD774"/>
  <c r="AD775"/>
  <c r="AD776"/>
  <c r="AD777"/>
  <c r="AD778"/>
  <c r="AD779"/>
  <c r="AD780"/>
  <c r="AD781"/>
  <c r="AD782"/>
  <c r="AD783"/>
  <c r="AD784"/>
  <c r="AD785"/>
  <c r="AD786"/>
  <c r="AD787"/>
  <c r="AD788"/>
  <c r="AD789"/>
  <c r="AD790"/>
  <c r="AD791"/>
  <c r="AD792"/>
  <c r="AD793"/>
  <c r="AD794"/>
  <c r="AD795"/>
  <c r="AD796"/>
  <c r="AD797"/>
  <c r="AD798"/>
  <c r="AD799"/>
  <c r="AD800"/>
  <c r="AD801"/>
  <c r="AD802"/>
  <c r="AD803"/>
  <c r="AD804"/>
  <c r="AD805"/>
  <c r="AD806"/>
  <c r="AD807"/>
  <c r="AD808"/>
  <c r="AD809"/>
  <c r="AD810"/>
  <c r="AD811"/>
  <c r="AD812"/>
  <c r="AD813"/>
  <c r="AD814"/>
  <c r="AD815"/>
  <c r="AD816"/>
  <c r="AD817"/>
  <c r="AD818"/>
  <c r="AD819"/>
  <c r="AD820"/>
  <c r="AD821"/>
  <c r="AD822"/>
  <c r="AD823"/>
  <c r="AD824"/>
  <c r="AD825"/>
  <c r="AD826"/>
  <c r="AD827"/>
  <c r="AD828"/>
  <c r="AD829"/>
  <c r="AD830"/>
  <c r="AD831"/>
  <c r="AD832"/>
  <c r="AD833"/>
  <c r="AD834"/>
  <c r="AD835"/>
  <c r="AD836"/>
  <c r="AD837"/>
  <c r="AD838"/>
  <c r="AD839"/>
  <c r="AD840"/>
  <c r="AD841"/>
  <c r="AD842"/>
  <c r="AD843"/>
  <c r="AD844"/>
  <c r="AD845"/>
  <c r="AD846"/>
  <c r="AD847"/>
  <c r="AD848"/>
  <c r="AD849"/>
  <c r="AD850"/>
  <c r="AD851"/>
  <c r="AD852"/>
  <c r="AD853"/>
  <c r="AD854"/>
  <c r="AD855"/>
  <c r="AD856"/>
  <c r="AD857"/>
  <c r="AD858"/>
  <c r="AD859"/>
  <c r="AD860"/>
  <c r="AD861"/>
  <c r="AD862"/>
  <c r="AD863"/>
  <c r="AD864"/>
  <c r="AD865"/>
  <c r="AD866"/>
  <c r="AD867"/>
  <c r="AD868"/>
  <c r="AD869"/>
  <c r="AD870"/>
  <c r="AD871"/>
  <c r="AD872"/>
  <c r="AD873"/>
  <c r="AD874"/>
  <c r="AD875"/>
  <c r="AD876"/>
  <c r="AD877"/>
  <c r="AD878"/>
  <c r="AD879"/>
  <c r="AD880"/>
  <c r="AD881"/>
  <c r="AD882"/>
  <c r="AD883"/>
  <c r="AD884"/>
  <c r="AD885"/>
  <c r="AD886"/>
  <c r="AD887"/>
  <c r="AD888"/>
  <c r="AD889"/>
  <c r="AD890"/>
  <c r="AD891"/>
  <c r="AD892"/>
  <c r="AD893"/>
  <c r="AD894"/>
  <c r="AD895"/>
  <c r="AD896"/>
  <c r="AD897"/>
  <c r="AD898"/>
  <c r="AD899"/>
  <c r="AD900"/>
  <c r="AD901"/>
  <c r="AD902"/>
  <c r="AD903"/>
  <c r="AD904"/>
  <c r="AD905"/>
  <c r="AD906"/>
  <c r="AD907"/>
  <c r="AD908"/>
  <c r="AD909"/>
  <c r="AD910"/>
  <c r="AD911"/>
  <c r="AD912"/>
  <c r="AD913"/>
  <c r="AD914"/>
  <c r="AD915"/>
  <c r="AD916"/>
  <c r="AD917"/>
  <c r="AD918"/>
  <c r="AD919"/>
  <c r="AD920"/>
  <c r="AD921"/>
  <c r="AD922"/>
  <c r="AD923"/>
  <c r="AD924"/>
  <c r="AD925"/>
  <c r="AD926"/>
  <c r="AD927"/>
  <c r="AD928"/>
  <c r="AD929"/>
  <c r="AD930"/>
  <c r="AD931"/>
  <c r="AD932"/>
  <c r="AD933"/>
  <c r="AD934"/>
  <c r="AD935"/>
  <c r="AD936"/>
  <c r="AD937"/>
  <c r="AD938"/>
  <c r="AD939"/>
  <c r="AD940"/>
  <c r="AD941"/>
  <c r="AD942"/>
  <c r="AD943"/>
  <c r="AD944"/>
  <c r="AD945"/>
  <c r="AD946"/>
  <c r="AD947"/>
  <c r="AD948"/>
  <c r="AD949"/>
  <c r="AD950"/>
  <c r="AD951"/>
  <c r="AD952"/>
  <c r="AD953"/>
  <c r="AD954"/>
  <c r="AD955"/>
  <c r="AD956"/>
  <c r="AD957"/>
  <c r="AD958"/>
  <c r="AD959"/>
  <c r="AD960"/>
  <c r="AD961"/>
  <c r="AD962"/>
  <c r="AD963"/>
  <c r="AD964"/>
  <c r="AD965"/>
  <c r="AD966"/>
  <c r="AD967"/>
  <c r="AD968"/>
  <c r="AD969"/>
  <c r="AD970"/>
  <c r="AD971"/>
  <c r="AD972"/>
  <c r="AD973"/>
  <c r="AD974"/>
  <c r="AD975"/>
  <c r="AD976"/>
  <c r="AD977"/>
  <c r="AD978"/>
  <c r="AD979"/>
  <c r="AD980"/>
  <c r="AD981"/>
  <c r="AD982"/>
  <c r="AD983"/>
  <c r="AD984"/>
  <c r="AD985"/>
  <c r="AD986"/>
  <c r="AD987"/>
  <c r="AD988"/>
  <c r="AD989"/>
  <c r="AD990"/>
  <c r="AD991"/>
  <c r="AD992"/>
  <c r="AD993"/>
  <c r="AD994"/>
  <c r="AD995"/>
  <c r="AD996"/>
  <c r="AD997"/>
  <c r="AD998"/>
  <c r="AD999"/>
  <c r="AD1000"/>
  <c r="AD1001"/>
  <c r="AD1002"/>
  <c r="AD1003"/>
  <c r="AD1004"/>
  <c r="AD1005"/>
  <c r="AD1006"/>
  <c r="AD1007"/>
  <c r="AD1008"/>
  <c r="AD1009"/>
  <c r="AD1010"/>
  <c r="AD1011"/>
  <c r="AD1012"/>
  <c r="AD1013"/>
  <c r="AD1014"/>
  <c r="AD1015"/>
  <c r="AD1016"/>
  <c r="AD1017"/>
  <c r="AD1018"/>
  <c r="AD1019"/>
  <c r="AD1020"/>
  <c r="AD1021"/>
  <c r="AD1022"/>
  <c r="AD1023"/>
  <c r="AD1024"/>
  <c r="AD1025"/>
  <c r="AD1026"/>
  <c r="AD1027"/>
  <c r="AD1028"/>
  <c r="AD1029"/>
  <c r="AD1030"/>
  <c r="AD1031"/>
  <c r="AD1032"/>
  <c r="AD1033"/>
  <c r="AD1034"/>
  <c r="AD1035"/>
  <c r="AD1036"/>
  <c r="AD1037"/>
  <c r="AD1038"/>
  <c r="AD1039"/>
  <c r="AD1040"/>
  <c r="AD1041"/>
  <c r="AD1042"/>
  <c r="AD1043"/>
  <c r="AD1044"/>
  <c r="AD1045"/>
  <c r="AD1046"/>
  <c r="AD1047"/>
  <c r="AD1048"/>
  <c r="AD1049"/>
  <c r="AD1050"/>
  <c r="AD1051"/>
  <c r="AD1052"/>
  <c r="AD1053"/>
  <c r="AD1054"/>
  <c r="AD1055"/>
  <c r="AD1056"/>
  <c r="AD1057"/>
  <c r="AD1058"/>
  <c r="AD1059"/>
  <c r="AD1060"/>
  <c r="AD1061"/>
  <c r="AD1062"/>
  <c r="AD1063"/>
  <c r="AD1064"/>
  <c r="AD1065"/>
  <c r="AD1066"/>
  <c r="AD1067"/>
  <c r="AD1068"/>
  <c r="AD1069"/>
  <c r="AD1070"/>
  <c r="AD1071"/>
  <c r="AD1072"/>
  <c r="AD1073"/>
  <c r="AD1074"/>
  <c r="AD1075"/>
  <c r="AD1076"/>
  <c r="AD1077"/>
  <c r="AD1078"/>
  <c r="AD1079"/>
  <c r="AD1080"/>
  <c r="AD1081"/>
  <c r="AD1082"/>
  <c r="AD1083"/>
  <c r="AD1084"/>
  <c r="AD1085"/>
  <c r="AD1086"/>
  <c r="AD1087"/>
  <c r="AD1088"/>
  <c r="AD1089"/>
  <c r="AD1090"/>
  <c r="AD1091"/>
  <c r="AD1092"/>
  <c r="AD1093"/>
  <c r="AD1094"/>
  <c r="AD1095"/>
  <c r="AD1096"/>
  <c r="AD1097"/>
  <c r="AD1098"/>
  <c r="AD1099"/>
  <c r="AD1100"/>
  <c r="AD1101"/>
  <c r="AD1102"/>
  <c r="AD1103"/>
  <c r="AD1104"/>
  <c r="AD1105"/>
  <c r="AD1106"/>
  <c r="AD1107"/>
  <c r="AD1108"/>
  <c r="AD1109"/>
  <c r="AD1110"/>
  <c r="AD1111"/>
  <c r="AD1112"/>
  <c r="AD1113"/>
  <c r="AD1114"/>
  <c r="AD1115"/>
  <c r="AD1116"/>
  <c r="AD1117"/>
  <c r="AD1118"/>
  <c r="AD1119"/>
  <c r="AD1120"/>
  <c r="AD1121"/>
  <c r="AD1122"/>
  <c r="AD1123"/>
  <c r="AD1124"/>
  <c r="AD1125"/>
  <c r="AD1126"/>
  <c r="AD1127"/>
  <c r="AD1128"/>
  <c r="AD1129"/>
  <c r="AD1130"/>
  <c r="AD1131"/>
  <c r="AD1132"/>
  <c r="AD1133"/>
  <c r="AD1134"/>
  <c r="AD1135"/>
  <c r="AD1136"/>
  <c r="AD1137"/>
  <c r="AD1138"/>
  <c r="AD1139"/>
  <c r="AD1140"/>
  <c r="AD1141"/>
  <c r="AD1142"/>
  <c r="AD1143"/>
  <c r="AD1144"/>
  <c r="AD1145"/>
  <c r="AD1146"/>
  <c r="AD1147"/>
  <c r="AD1148"/>
  <c r="AD1149"/>
  <c r="AD1150"/>
  <c r="AD1151"/>
  <c r="AD1152"/>
  <c r="AD1153"/>
  <c r="AD1154"/>
  <c r="AD1155"/>
  <c r="AD1156"/>
  <c r="AD1157"/>
  <c r="AD1158"/>
  <c r="AD1159"/>
  <c r="AD1160"/>
  <c r="AD1161"/>
  <c r="AD1162"/>
  <c r="AD1163"/>
  <c r="AD1164"/>
  <c r="AD1165"/>
  <c r="AD1166"/>
  <c r="AD1167"/>
  <c r="AD1168"/>
  <c r="AD1169"/>
  <c r="AD1170"/>
  <c r="AD1171"/>
  <c r="AD1172"/>
  <c r="AD1173"/>
  <c r="AD1174"/>
  <c r="AD1175"/>
  <c r="AD1176"/>
  <c r="AD1177"/>
  <c r="AD1178"/>
  <c r="AD1179"/>
  <c r="AD1180"/>
  <c r="AD1181"/>
  <c r="AD1182"/>
  <c r="AD1183"/>
  <c r="AD1184"/>
  <c r="AD1185"/>
  <c r="AD1186"/>
  <c r="AD1187"/>
  <c r="AD1188"/>
  <c r="AD1189"/>
  <c r="AD1190"/>
  <c r="AD1191"/>
  <c r="AD1192"/>
  <c r="AD1193"/>
  <c r="AD1194"/>
  <c r="AD1195"/>
  <c r="AD1196"/>
  <c r="AD1197"/>
  <c r="AD1198"/>
  <c r="AD1199"/>
  <c r="AD1200"/>
  <c r="AD1201"/>
  <c r="AD1202"/>
  <c r="AD1203"/>
  <c r="AD1204"/>
  <c r="AD1205"/>
  <c r="AD1206"/>
  <c r="AD1207"/>
  <c r="AD1208"/>
  <c r="AD1209"/>
  <c r="AD1210"/>
  <c r="AD1211"/>
  <c r="AD1212"/>
  <c r="AD1213"/>
  <c r="AD1214"/>
  <c r="AD1215"/>
  <c r="AD1216"/>
  <c r="AD1217"/>
  <c r="AD1218"/>
  <c r="AD1219"/>
  <c r="AD1220"/>
  <c r="AD1221"/>
  <c r="AD1222"/>
  <c r="AD1223"/>
  <c r="AD1224"/>
  <c r="AD1225"/>
  <c r="AD1226"/>
  <c r="AD1227"/>
  <c r="AD1228"/>
  <c r="AD1229"/>
  <c r="AD1230"/>
  <c r="AD1231"/>
  <c r="AD1232"/>
  <c r="AD1233"/>
  <c r="AD1234"/>
  <c r="AD1235"/>
  <c r="AD1236"/>
  <c r="AD1237"/>
  <c r="AD1238"/>
  <c r="AD1239"/>
  <c r="AD1240"/>
  <c r="AD1241"/>
  <c r="AD1242"/>
  <c r="AD1243"/>
  <c r="AD1244"/>
  <c r="AD1245"/>
  <c r="AD1246"/>
  <c r="AD1247"/>
  <c r="AD1248"/>
  <c r="AD1249"/>
  <c r="AD1250"/>
  <c r="AD1251"/>
  <c r="AD1252"/>
  <c r="AD1253"/>
  <c r="AD1254"/>
  <c r="AD1255"/>
  <c r="AD1256"/>
  <c r="AD1257"/>
  <c r="AD1258"/>
  <c r="AD1259"/>
  <c r="AD1260"/>
  <c r="AD1261"/>
  <c r="AD1262"/>
  <c r="AD1263"/>
  <c r="AD1264"/>
  <c r="AD1265"/>
  <c r="AD1266"/>
  <c r="AD1267"/>
  <c r="AD1268"/>
  <c r="AD1269"/>
  <c r="AD1270"/>
  <c r="AD1271"/>
  <c r="AD1272"/>
  <c r="AD1273"/>
  <c r="AD1274"/>
  <c r="AD1275"/>
  <c r="AD1276"/>
  <c r="AD1277"/>
  <c r="AD1278"/>
  <c r="AD1279"/>
  <c r="AD1280"/>
  <c r="AD1281"/>
  <c r="AD1282"/>
  <c r="AD1283"/>
  <c r="AD1284"/>
  <c r="AD1285"/>
  <c r="AD1286"/>
  <c r="AD1287"/>
  <c r="AD1288"/>
  <c r="AD1289"/>
  <c r="AD1290"/>
  <c r="AD1291"/>
  <c r="AD1292"/>
  <c r="AD1293"/>
  <c r="AD1294"/>
  <c r="AD1295"/>
  <c r="AD1296"/>
  <c r="AD1297"/>
  <c r="AD1298"/>
  <c r="AD1299"/>
  <c r="AD1300"/>
  <c r="AD1301"/>
  <c r="AD1302"/>
  <c r="AD1303"/>
  <c r="AD1304"/>
  <c r="AD1305"/>
  <c r="AD1306"/>
  <c r="AD1307"/>
  <c r="AD1308"/>
  <c r="AD1309"/>
  <c r="AD1310"/>
  <c r="AD1311"/>
  <c r="AD1312"/>
  <c r="AD1313"/>
  <c r="AD1314"/>
  <c r="AD1315"/>
  <c r="AD1316"/>
  <c r="AD1317"/>
  <c r="AD1318"/>
  <c r="AD1319"/>
  <c r="AD1320"/>
  <c r="AD1321"/>
  <c r="AD1322"/>
  <c r="AD1323"/>
  <c r="AD1324"/>
  <c r="AD1325"/>
  <c r="AD1326"/>
  <c r="AD1327"/>
  <c r="AD1328"/>
  <c r="AD1329"/>
  <c r="AD1330"/>
  <c r="AD1331"/>
  <c r="AD1332"/>
  <c r="AD1333"/>
  <c r="AD1334"/>
  <c r="AD1335"/>
  <c r="AD1336"/>
  <c r="AD1337"/>
  <c r="AD1338"/>
  <c r="AD1339"/>
  <c r="AD1340"/>
  <c r="AD1341"/>
  <c r="AD1342"/>
  <c r="AD1343"/>
  <c r="AD1344"/>
  <c r="AD1345"/>
  <c r="AD1346"/>
  <c r="AD1347"/>
  <c r="AD1348"/>
  <c r="AD1349"/>
  <c r="AD1350"/>
  <c r="AD1351"/>
  <c r="AD1352"/>
  <c r="AD1353"/>
  <c r="AD1354"/>
  <c r="AD1355"/>
  <c r="AD1356"/>
  <c r="AD1357"/>
  <c r="AD1358"/>
  <c r="AD1359"/>
  <c r="AD1360"/>
  <c r="AD1361"/>
  <c r="AD1362"/>
  <c r="AD1363"/>
  <c r="AD1364"/>
  <c r="AD1365"/>
  <c r="AD1366"/>
  <c r="AD1367"/>
  <c r="AD1368"/>
  <c r="AD1369"/>
  <c r="AD1370"/>
  <c r="AD1371"/>
  <c r="AD1372"/>
  <c r="AD1373"/>
  <c r="AD1374"/>
  <c r="AD1375"/>
  <c r="AD1376"/>
  <c r="AD1377"/>
  <c r="AD1378"/>
  <c r="AD1379"/>
  <c r="AD1380"/>
  <c r="AD1381"/>
  <c r="AD1382"/>
  <c r="AD1383"/>
  <c r="AD1384"/>
  <c r="AD1385"/>
  <c r="AD1386"/>
  <c r="AD1387"/>
  <c r="AD1388"/>
  <c r="AD1389"/>
  <c r="AD1390"/>
  <c r="AD1391"/>
  <c r="AD1392"/>
  <c r="AD1393"/>
  <c r="AD1394"/>
  <c r="AD1395"/>
  <c r="AD1396"/>
  <c r="AD1397"/>
  <c r="AD1398"/>
  <c r="AD1399"/>
  <c r="AD1400"/>
  <c r="AD1401"/>
  <c r="AD1402"/>
  <c r="AD1403"/>
  <c r="AD1404"/>
  <c r="AD1405"/>
  <c r="AD1406"/>
  <c r="AD1407"/>
  <c r="AD1408"/>
  <c r="AD1409"/>
  <c r="AD1410"/>
  <c r="AD1411"/>
  <c r="AD1412"/>
  <c r="AD1413"/>
  <c r="AD1414"/>
  <c r="AD1415"/>
  <c r="AD1416"/>
  <c r="AD1417"/>
  <c r="AD1418"/>
  <c r="AD1419"/>
  <c r="AD1420"/>
  <c r="AD1421"/>
  <c r="AD1422"/>
  <c r="AD1423"/>
  <c r="AD1424"/>
  <c r="AD1425"/>
  <c r="AD1426"/>
  <c r="AD1427"/>
  <c r="AD1428"/>
  <c r="AD1429"/>
  <c r="AD1430"/>
  <c r="AD1431"/>
  <c r="AD1432"/>
  <c r="AD1433"/>
  <c r="AD1434"/>
  <c r="AD1435"/>
  <c r="AD1436"/>
  <c r="AD1437"/>
  <c r="AD1438"/>
  <c r="AD1439"/>
  <c r="AD1440"/>
  <c r="AD1441"/>
  <c r="AD1442"/>
  <c r="AD1443"/>
  <c r="AD1444"/>
  <c r="AD1445"/>
  <c r="AD1446"/>
  <c r="AD1447"/>
  <c r="AD1448"/>
  <c r="AD1449"/>
  <c r="AD1450"/>
  <c r="AD1451"/>
  <c r="AD1452"/>
  <c r="AD1453"/>
  <c r="AD1454"/>
  <c r="AD1455"/>
  <c r="AD1456"/>
  <c r="AD1457"/>
  <c r="AD1458"/>
  <c r="AD1459"/>
  <c r="AD1460"/>
  <c r="AD1461"/>
  <c r="AD1462"/>
  <c r="AD1463"/>
  <c r="AD1464"/>
  <c r="AD1465"/>
  <c r="AD1466"/>
  <c r="AD1467"/>
  <c r="AD1468"/>
  <c r="AD1469"/>
  <c r="AD1470"/>
  <c r="AD1471"/>
  <c r="AD1472"/>
  <c r="AD1473"/>
  <c r="AD1474"/>
  <c r="AD1475"/>
  <c r="AD1476"/>
  <c r="AD1477"/>
  <c r="AD1478"/>
  <c r="AD1479"/>
  <c r="AD1480"/>
  <c r="AD1481"/>
  <c r="AD1482"/>
  <c r="AD1483"/>
  <c r="AD1484"/>
  <c r="AD1485"/>
  <c r="AD1486"/>
  <c r="AD1487"/>
  <c r="AD1488"/>
  <c r="AD1489"/>
  <c r="AD1490"/>
  <c r="AD1491"/>
  <c r="AD1492"/>
  <c r="AD1493"/>
  <c r="AD1494"/>
  <c r="AD1495"/>
  <c r="AD1496"/>
  <c r="AD1497"/>
  <c r="AD1498"/>
  <c r="AD1499"/>
  <c r="AD1500"/>
  <c r="AD1501"/>
  <c r="AD1502"/>
  <c r="AD1503"/>
  <c r="AD1504"/>
  <c r="AD1505"/>
  <c r="AD1506"/>
  <c r="AD1507"/>
  <c r="AD1508"/>
  <c r="AD1509"/>
  <c r="AD1510"/>
  <c r="AD1511"/>
  <c r="AD1512"/>
  <c r="AD1513"/>
  <c r="AD1514"/>
  <c r="AD1515"/>
  <c r="AD1516"/>
  <c r="AD1517"/>
  <c r="AD1518"/>
  <c r="AD1519"/>
  <c r="AD1520"/>
  <c r="AD1521"/>
  <c r="AD1522"/>
  <c r="AD1523"/>
  <c r="AD1524"/>
  <c r="AD1525"/>
  <c r="AD1526"/>
  <c r="AD1527"/>
  <c r="AD1528"/>
  <c r="AD1529"/>
  <c r="AD1530"/>
  <c r="AD1531"/>
  <c r="AD1532"/>
  <c r="AD1533"/>
  <c r="AD1534"/>
  <c r="AD1535"/>
  <c r="AD1536"/>
  <c r="AD1537"/>
  <c r="AD1538"/>
  <c r="AD1539"/>
  <c r="AD1540"/>
  <c r="AD1541"/>
  <c r="AD1542"/>
  <c r="AD1543"/>
  <c r="AD1544"/>
  <c r="AD1545"/>
  <c r="AD1546"/>
  <c r="AD1547"/>
  <c r="AD1548"/>
  <c r="AD1549"/>
  <c r="AD1550"/>
  <c r="AD1551"/>
  <c r="AD1552"/>
  <c r="AD1553"/>
  <c r="AD1554"/>
  <c r="AD1555"/>
  <c r="AD1556"/>
  <c r="AD1557"/>
  <c r="AD1558"/>
  <c r="AD1559"/>
  <c r="AD1560"/>
  <c r="AD1561"/>
  <c r="AD1562"/>
  <c r="AD1563"/>
  <c r="AD1564"/>
  <c r="AD1565"/>
  <c r="AD1566"/>
  <c r="AD1567"/>
  <c r="AD1568"/>
  <c r="AD1569"/>
  <c r="AD1570"/>
  <c r="AD1571"/>
  <c r="AD1572"/>
  <c r="AD1573"/>
  <c r="AD1574"/>
  <c r="AD1575"/>
  <c r="AD1576"/>
  <c r="AD1577"/>
  <c r="AD1578"/>
  <c r="AD1579"/>
  <c r="AD1580"/>
  <c r="AD1581"/>
  <c r="AD1582"/>
  <c r="AD1583"/>
  <c r="AD1584"/>
  <c r="AD1585"/>
  <c r="AD1586"/>
  <c r="AD1587"/>
  <c r="AD1588"/>
  <c r="AD1589"/>
  <c r="AD1590"/>
  <c r="AD1591"/>
  <c r="AD1592"/>
  <c r="AD1593"/>
  <c r="AD1594"/>
  <c r="AD1595"/>
  <c r="AD1596"/>
  <c r="AD1597"/>
  <c r="AD1598"/>
  <c r="AD1599"/>
  <c r="AD1600"/>
  <c r="AD1601"/>
  <c r="AD1602"/>
  <c r="AD1603"/>
  <c r="AD1604"/>
  <c r="AD1605"/>
  <c r="AD1606"/>
  <c r="AD1607"/>
  <c r="AD1608"/>
  <c r="AD1609"/>
  <c r="AD1610"/>
  <c r="AD1611"/>
  <c r="AD1612"/>
  <c r="AD1613"/>
  <c r="AD1614"/>
  <c r="AD1615"/>
  <c r="AD1616"/>
  <c r="AD1617"/>
  <c r="AD1618"/>
  <c r="AD1619"/>
  <c r="AD1620"/>
  <c r="AD1621"/>
  <c r="AD1622"/>
  <c r="AD1623"/>
  <c r="AD1624"/>
  <c r="AD1625"/>
  <c r="AD1626"/>
  <c r="AD1627"/>
  <c r="AD1628"/>
  <c r="AD1629"/>
  <c r="AD1630"/>
  <c r="AD1631"/>
  <c r="AD1632"/>
  <c r="AD1633"/>
  <c r="AD1634"/>
  <c r="AD1635"/>
  <c r="AD1636"/>
  <c r="AD1637"/>
  <c r="AD1638"/>
  <c r="AD1639"/>
  <c r="AD1640"/>
  <c r="AD1641"/>
  <c r="AD1642"/>
  <c r="AD1643"/>
  <c r="AD1644"/>
  <c r="AD1645"/>
  <c r="AD1646"/>
  <c r="AD1647"/>
  <c r="AD1648"/>
  <c r="AD1649"/>
  <c r="AD1650"/>
  <c r="AD1651"/>
  <c r="AD1652"/>
  <c r="AD1653"/>
  <c r="AD1654"/>
  <c r="AD1655"/>
  <c r="AD1656"/>
  <c r="AD1657"/>
  <c r="AD1658"/>
  <c r="AD1659"/>
  <c r="AD1660"/>
  <c r="AD1661"/>
  <c r="AD1662"/>
  <c r="AD1663"/>
  <c r="AD1664"/>
  <c r="AD1665"/>
  <c r="AD1666"/>
  <c r="AD1667"/>
  <c r="AD1668"/>
  <c r="AD1669"/>
  <c r="AD1670"/>
  <c r="AD1671"/>
  <c r="AD1672"/>
  <c r="AD1673"/>
  <c r="AD1674"/>
  <c r="AD1675"/>
  <c r="AD1676"/>
  <c r="AD1677"/>
  <c r="AD1678"/>
  <c r="AD1679"/>
  <c r="AD1680"/>
  <c r="AD1681"/>
  <c r="AD1682"/>
  <c r="AD1683"/>
  <c r="AD1684"/>
  <c r="AD1685"/>
  <c r="AD1686"/>
  <c r="AD1687"/>
  <c r="AD1688"/>
  <c r="AD1689"/>
  <c r="AD1690"/>
  <c r="AD1691"/>
  <c r="AD1692"/>
  <c r="AD1693"/>
  <c r="AD1694"/>
  <c r="AD1695"/>
  <c r="AD1696"/>
  <c r="AD1697"/>
  <c r="AD1698"/>
  <c r="AD1699"/>
  <c r="AD1700"/>
  <c r="AD1701"/>
  <c r="AD1702"/>
  <c r="AD1703"/>
  <c r="AD1704"/>
  <c r="AD1705"/>
  <c r="AD1706"/>
  <c r="AD1707"/>
  <c r="AD1708"/>
  <c r="AD1709"/>
  <c r="AD1710"/>
  <c r="AD1711"/>
  <c r="AD1712"/>
  <c r="AD1713"/>
  <c r="AD1714"/>
  <c r="AD1715"/>
  <c r="AD1716"/>
  <c r="AD1717"/>
  <c r="AD1718"/>
  <c r="AD1719"/>
  <c r="AD1720"/>
  <c r="AD1721"/>
  <c r="AD1722"/>
  <c r="AD1723"/>
  <c r="AD1724"/>
  <c r="AD1725"/>
  <c r="AD1726"/>
  <c r="AD1727"/>
  <c r="AD1728"/>
  <c r="AD1729"/>
  <c r="AD1730"/>
  <c r="AD1731"/>
  <c r="AD1732"/>
  <c r="AD1733"/>
  <c r="AD1734"/>
  <c r="AD1735"/>
  <c r="AD1736"/>
  <c r="AD1737"/>
  <c r="AD1738"/>
  <c r="AD1739"/>
  <c r="AD1740"/>
  <c r="AD1741"/>
  <c r="AD1742"/>
  <c r="AD1743"/>
  <c r="AD1744"/>
  <c r="AD1745"/>
  <c r="AD1746"/>
  <c r="AD1747"/>
  <c r="AD1748"/>
  <c r="AD1749"/>
  <c r="AD1750"/>
  <c r="AD1751"/>
  <c r="AD1752"/>
  <c r="AD1753"/>
  <c r="AD1754"/>
  <c r="AD1755"/>
  <c r="AD1756"/>
  <c r="AD1757"/>
  <c r="AD1758"/>
  <c r="AD1759"/>
  <c r="AD1760"/>
  <c r="AD1761"/>
  <c r="AD1762"/>
  <c r="AD1763"/>
  <c r="AD1764"/>
  <c r="AD1765"/>
  <c r="AD1766"/>
  <c r="AD1767"/>
  <c r="AD1768"/>
  <c r="AD1769"/>
  <c r="AD1770"/>
  <c r="AD1771"/>
  <c r="AD1772"/>
  <c r="AD1773"/>
  <c r="AD1774"/>
  <c r="AD1775"/>
  <c r="AD1776"/>
  <c r="AD1777"/>
  <c r="AD1778"/>
  <c r="AD1779"/>
  <c r="AD1780"/>
  <c r="AD1781"/>
  <c r="AD1782"/>
  <c r="AD1783"/>
  <c r="AD1784"/>
  <c r="AD1785"/>
  <c r="AD1786"/>
  <c r="AD1787"/>
  <c r="AD1788"/>
  <c r="AD1789"/>
  <c r="AD1790"/>
  <c r="AD1791"/>
  <c r="AD1792"/>
  <c r="AD1793"/>
  <c r="AD1794"/>
  <c r="AD1795"/>
  <c r="AD1796"/>
  <c r="AD1797"/>
  <c r="AD1798"/>
  <c r="AD1799"/>
  <c r="AD1800"/>
  <c r="AD1801"/>
  <c r="AD1802"/>
  <c r="AD1803"/>
  <c r="AD1804"/>
  <c r="AD1805"/>
  <c r="AD1806"/>
  <c r="AD1807"/>
  <c r="AD1808"/>
  <c r="AD1809"/>
  <c r="AD1810"/>
  <c r="AD1811"/>
  <c r="AD1812"/>
  <c r="AD1813"/>
  <c r="AD1814"/>
  <c r="AD1815"/>
  <c r="AD1816"/>
  <c r="AD1817"/>
  <c r="AD1818"/>
  <c r="AD1819"/>
  <c r="AD1820"/>
  <c r="AD1821"/>
  <c r="AD1822"/>
  <c r="AD1823"/>
  <c r="AD1824"/>
  <c r="AD1825"/>
  <c r="AD1826"/>
  <c r="AD1827"/>
  <c r="AD1828"/>
  <c r="AD1829"/>
  <c r="AD1830"/>
  <c r="AD1831"/>
  <c r="AD1832"/>
  <c r="AD1833"/>
  <c r="AD1834"/>
  <c r="AD1835"/>
  <c r="AD1836"/>
  <c r="AD1837"/>
  <c r="AD1838"/>
  <c r="AD1839"/>
  <c r="AD1840"/>
  <c r="AD1841"/>
  <c r="AD1842"/>
  <c r="AD1843"/>
  <c r="AD1844"/>
  <c r="AD1845"/>
  <c r="AD1846"/>
  <c r="AD1847"/>
  <c r="AD1848"/>
  <c r="AD1849"/>
  <c r="AD1850"/>
  <c r="AD1851"/>
  <c r="AD1852"/>
  <c r="AD1853"/>
  <c r="AD1854"/>
  <c r="AD1855"/>
  <c r="AD1856"/>
  <c r="AD1857"/>
  <c r="AD1858"/>
  <c r="AD1859"/>
  <c r="AD1860"/>
  <c r="AD1861"/>
  <c r="AD1862"/>
  <c r="AD1863"/>
  <c r="AD1864"/>
  <c r="AD1865"/>
  <c r="AD1866"/>
  <c r="AD1867"/>
  <c r="AD1868"/>
  <c r="AD1869"/>
  <c r="AD1870"/>
  <c r="AD1871"/>
  <c r="AD1872"/>
  <c r="AD1873"/>
  <c r="AD1874"/>
  <c r="AD1875"/>
  <c r="AD1876"/>
  <c r="AD1877"/>
  <c r="AD1878"/>
  <c r="AD1879"/>
  <c r="AD1880"/>
  <c r="AD1881"/>
  <c r="AD1882"/>
  <c r="AD1883"/>
  <c r="AD1884"/>
  <c r="AD1885"/>
  <c r="AD1886"/>
  <c r="AD1887"/>
  <c r="AD1888"/>
  <c r="AD1889"/>
  <c r="AD1890"/>
  <c r="AD1891"/>
  <c r="AD1892"/>
  <c r="AD1893"/>
  <c r="AD1894"/>
  <c r="AD1895"/>
  <c r="AD1896"/>
  <c r="AD1897"/>
  <c r="AD1898"/>
  <c r="AD1899"/>
  <c r="AD1900"/>
  <c r="AD1901"/>
  <c r="AD1902"/>
  <c r="AD1903"/>
  <c r="AD1904"/>
  <c r="AD1905"/>
  <c r="AD1906"/>
  <c r="AD1907"/>
  <c r="AD1908"/>
  <c r="AD1909"/>
  <c r="AD1910"/>
  <c r="AD1911"/>
  <c r="AD1912"/>
  <c r="AD1913"/>
  <c r="AD1914"/>
  <c r="AD1915"/>
  <c r="AD1916"/>
  <c r="AD1917"/>
  <c r="AD1918"/>
  <c r="AD1919"/>
  <c r="AD1920"/>
  <c r="AD1921"/>
  <c r="AD1922"/>
  <c r="AD1923"/>
  <c r="AD1924"/>
  <c r="AD1925"/>
  <c r="AD1926"/>
  <c r="AD1927"/>
  <c r="AD1928"/>
  <c r="AD1929"/>
  <c r="AD1930"/>
  <c r="AD1931"/>
  <c r="AD1932"/>
  <c r="AD1933"/>
  <c r="AD1934"/>
  <c r="AD1935"/>
  <c r="AD1936"/>
  <c r="AD1937"/>
  <c r="AD1938"/>
  <c r="AD1939"/>
  <c r="AD1940"/>
  <c r="AD1941"/>
  <c r="AD1942"/>
  <c r="AD1943"/>
  <c r="AD1944"/>
  <c r="AD1945"/>
  <c r="AD1946"/>
  <c r="AD1947"/>
  <c r="AD1948"/>
  <c r="AD1949"/>
  <c r="AD1950"/>
  <c r="AD1951"/>
  <c r="AD1952"/>
  <c r="AD1953"/>
  <c r="AD1954"/>
  <c r="AD1955"/>
  <c r="AD1956"/>
  <c r="AD1957"/>
  <c r="AD1958"/>
  <c r="AD1959"/>
  <c r="AD1960"/>
  <c r="AD1961"/>
  <c r="AD1962"/>
  <c r="AD1963"/>
  <c r="AD1964"/>
  <c r="AD1965"/>
  <c r="AD1966"/>
  <c r="AD1967"/>
  <c r="AD1968"/>
  <c r="AD1969"/>
  <c r="AD1970"/>
  <c r="AD1971"/>
  <c r="AD1972"/>
  <c r="AD1973"/>
  <c r="AD1974"/>
  <c r="AD1975"/>
  <c r="AD1976"/>
  <c r="AD1977"/>
  <c r="AD1978"/>
  <c r="AD1979"/>
  <c r="AD1980"/>
  <c r="AD1981"/>
  <c r="AD1982"/>
  <c r="AD1983"/>
  <c r="AD1984"/>
  <c r="AD1985"/>
  <c r="AD1986"/>
  <c r="AD1987"/>
  <c r="AD1988"/>
  <c r="AD1989"/>
  <c r="AD1990"/>
  <c r="AD1991"/>
  <c r="AD1992"/>
  <c r="AD1993"/>
  <c r="AD1994"/>
  <c r="AD1995"/>
  <c r="AD1996"/>
  <c r="AD1997"/>
  <c r="AD1998"/>
  <c r="AD1999"/>
  <c r="AD2000"/>
  <c r="AD2001"/>
  <c r="AD2002"/>
  <c r="AD2003"/>
  <c r="AD2004"/>
  <c r="AD2005"/>
  <c r="AD2006"/>
  <c r="AD2007"/>
  <c r="AD2008"/>
  <c r="AD2009"/>
  <c r="AD2010"/>
  <c r="AD2011"/>
  <c r="AD2012"/>
  <c r="AD2013"/>
  <c r="AD2014"/>
  <c r="AD2015"/>
  <c r="AD2016"/>
  <c r="AD2017"/>
  <c r="AD2018"/>
  <c r="AD2019"/>
  <c r="AD2020"/>
  <c r="AD2021"/>
  <c r="AD2022"/>
  <c r="AD2023"/>
  <c r="AD2024"/>
  <c r="AD2025"/>
  <c r="AD2026"/>
  <c r="AD2027"/>
  <c r="AD2028"/>
  <c r="AD2029"/>
  <c r="AD2030"/>
  <c r="AD2031"/>
  <c r="AD2032"/>
  <c r="AD2033"/>
  <c r="AD2034"/>
  <c r="AD2035"/>
  <c r="AD2036"/>
  <c r="AD2037"/>
  <c r="AD2038"/>
  <c r="AD2039"/>
  <c r="AD2040"/>
  <c r="AD2041"/>
  <c r="AD2042"/>
  <c r="AD2043"/>
  <c r="AD2044"/>
  <c r="AD2045"/>
  <c r="AD2046"/>
  <c r="AD2047"/>
  <c r="AD2048"/>
  <c r="AD2049"/>
  <c r="AD2050"/>
  <c r="AD2051"/>
  <c r="AD2052"/>
  <c r="AD2053"/>
  <c r="AD2054"/>
  <c r="AD2055"/>
  <c r="AD2056"/>
  <c r="AD2057"/>
  <c r="AD2058"/>
  <c r="AD2059"/>
  <c r="AD2060"/>
  <c r="AD2061"/>
  <c r="AD2062"/>
  <c r="AD2063"/>
  <c r="AD2064"/>
  <c r="AD2065"/>
  <c r="AD2066"/>
  <c r="AD2067"/>
  <c r="AD2068"/>
  <c r="AD2069"/>
  <c r="AD2070"/>
  <c r="AD2071"/>
  <c r="AD2072"/>
  <c r="AD2073"/>
  <c r="AD2074"/>
  <c r="AD2075"/>
  <c r="AD2076"/>
  <c r="AD2077"/>
  <c r="AD2078"/>
  <c r="AD2079"/>
  <c r="AD2080"/>
  <c r="AD2081"/>
  <c r="AD2082"/>
  <c r="AD2083"/>
  <c r="AD2084"/>
  <c r="AD2085"/>
  <c r="AD2086"/>
  <c r="AD2087"/>
  <c r="AD2088"/>
  <c r="AD2089"/>
  <c r="AD2090"/>
  <c r="AD2091"/>
  <c r="AD2092"/>
  <c r="AD2093"/>
  <c r="AD2094"/>
  <c r="AD2095"/>
  <c r="AD2096"/>
  <c r="AD2097"/>
  <c r="AD2098"/>
  <c r="AD2099"/>
  <c r="AD2100"/>
  <c r="AD2101"/>
  <c r="AD2102"/>
  <c r="AD2103"/>
  <c r="AD2104"/>
  <c r="AD2105"/>
  <c r="AD2106"/>
  <c r="AD2107"/>
  <c r="AD2108"/>
  <c r="AD2109"/>
  <c r="AD2110"/>
  <c r="AD2111"/>
  <c r="AD2112"/>
  <c r="AD2113"/>
  <c r="AD2114"/>
  <c r="AD2115"/>
  <c r="AD2116"/>
  <c r="AD2117"/>
  <c r="AD2118"/>
  <c r="AD2119"/>
  <c r="AD2120"/>
  <c r="AD2121"/>
  <c r="AD2122"/>
  <c r="AD2123"/>
  <c r="AD2124"/>
  <c r="AD2125"/>
  <c r="AD2126"/>
  <c r="AD2127"/>
  <c r="AD2128"/>
  <c r="AD2129"/>
  <c r="AD2130"/>
  <c r="AD2131"/>
  <c r="AD2132"/>
  <c r="AD2133"/>
  <c r="AD2134"/>
  <c r="AD2135"/>
  <c r="AD2136"/>
  <c r="AD2137"/>
  <c r="AD2138"/>
  <c r="AD2139"/>
  <c r="AD2140"/>
  <c r="AD2141"/>
  <c r="AD2142"/>
  <c r="AD2143"/>
  <c r="AD2144"/>
  <c r="AD2145"/>
  <c r="AD2146"/>
  <c r="AD2147"/>
  <c r="AD2148"/>
  <c r="AD2149"/>
  <c r="AD2150"/>
  <c r="AD2151"/>
  <c r="AD2152"/>
  <c r="AD2153"/>
  <c r="AD2154"/>
  <c r="AD2155"/>
  <c r="AD2156"/>
  <c r="AD2157"/>
  <c r="AD2158"/>
  <c r="AD2159"/>
  <c r="AD2160"/>
  <c r="AD2161"/>
  <c r="AD2162"/>
  <c r="AD2163"/>
  <c r="AD2164"/>
  <c r="AD2165"/>
  <c r="AD2166"/>
  <c r="AD2167"/>
  <c r="AD2168"/>
  <c r="AD2169"/>
  <c r="AD2170"/>
  <c r="AD2171"/>
  <c r="AD2172"/>
  <c r="AD2173"/>
  <c r="AD2174"/>
  <c r="AD2175"/>
  <c r="AD2176"/>
  <c r="AD2177"/>
  <c r="AD2178"/>
  <c r="AD2179"/>
  <c r="AD2180"/>
  <c r="AD2181"/>
  <c r="AD2182"/>
  <c r="AD2183"/>
  <c r="AD2184"/>
  <c r="AD2185"/>
  <c r="AD2186"/>
  <c r="AD2187"/>
  <c r="AD2188"/>
  <c r="AD2189"/>
  <c r="AD2190"/>
  <c r="AD2191"/>
  <c r="AD2192"/>
  <c r="AD2193"/>
  <c r="AD2194"/>
  <c r="AD2195"/>
  <c r="AD2196"/>
  <c r="AD2197"/>
  <c r="AD2198"/>
  <c r="AD2199"/>
  <c r="AD2200"/>
  <c r="AD2201"/>
  <c r="AD2202"/>
  <c r="AD2203"/>
  <c r="AD2204"/>
  <c r="AD2205"/>
  <c r="AD2206"/>
  <c r="AD2207"/>
  <c r="AD2208"/>
  <c r="AD2209"/>
  <c r="AD2210"/>
  <c r="AD2211"/>
  <c r="AD2212"/>
  <c r="AD2213"/>
  <c r="AD2214"/>
  <c r="AD2215"/>
  <c r="AD2216"/>
  <c r="AD2217"/>
  <c r="AD2218"/>
  <c r="AD2219"/>
  <c r="AD2220"/>
  <c r="AD2221"/>
  <c r="AD2222"/>
  <c r="AD2223"/>
  <c r="AD2224"/>
  <c r="AD2225"/>
  <c r="AD2226"/>
  <c r="AD2227"/>
  <c r="AD2228"/>
  <c r="AD2229"/>
  <c r="AD2230"/>
  <c r="AD2231"/>
  <c r="AD2232"/>
  <c r="AD2233"/>
  <c r="AD2234"/>
  <c r="AD2235"/>
  <c r="AD2236"/>
  <c r="AD2237"/>
  <c r="AD2238"/>
  <c r="AD2239"/>
  <c r="AD2240"/>
  <c r="AD2241"/>
  <c r="AD2242"/>
  <c r="AD2243"/>
  <c r="AD2244"/>
  <c r="AD2245"/>
  <c r="AD2246"/>
  <c r="AD2247"/>
  <c r="AD2248"/>
  <c r="AD2249"/>
  <c r="AD2250"/>
  <c r="AD2251"/>
  <c r="AD2252"/>
  <c r="AD2253"/>
  <c r="AD2254"/>
  <c r="AD2255"/>
  <c r="AD2256"/>
  <c r="AD2257"/>
  <c r="AD2258"/>
  <c r="AD2259"/>
  <c r="AD2260"/>
  <c r="AD2261"/>
  <c r="AD2262"/>
  <c r="AD2263"/>
  <c r="AD2264"/>
  <c r="AD2265"/>
  <c r="AD2266"/>
  <c r="AD2267"/>
  <c r="AD2268"/>
  <c r="AD2269"/>
  <c r="AD2270"/>
  <c r="AD2271"/>
  <c r="AD2272"/>
  <c r="AD2273"/>
  <c r="AD2274"/>
  <c r="AD2275"/>
  <c r="AD2276"/>
  <c r="AD2277"/>
  <c r="AD2278"/>
  <c r="AD2279"/>
  <c r="AD2280"/>
  <c r="AD2281"/>
  <c r="AD2282"/>
  <c r="AD2283"/>
  <c r="AD2284"/>
  <c r="AD2285"/>
  <c r="AD2286"/>
  <c r="AD2287"/>
  <c r="AD2288"/>
  <c r="AD2289"/>
  <c r="AD2290"/>
  <c r="AD2291"/>
  <c r="AD2292"/>
  <c r="AD2293"/>
  <c r="AD2294"/>
  <c r="AD2295"/>
  <c r="AD2296"/>
  <c r="AD2297"/>
  <c r="AD2298"/>
  <c r="AD2299"/>
  <c r="AD2300"/>
  <c r="AD2301"/>
  <c r="AD2302"/>
  <c r="AD2303"/>
  <c r="AD2304"/>
  <c r="AD2305"/>
  <c r="AD2306"/>
  <c r="AD2307"/>
  <c r="AD2308"/>
  <c r="AD2309"/>
  <c r="AD2310"/>
  <c r="AD2311"/>
  <c r="AD2312"/>
  <c r="AD2313"/>
  <c r="AD2314"/>
  <c r="AD2315"/>
  <c r="AD2316"/>
  <c r="AD2317"/>
  <c r="AD2318"/>
  <c r="AD2319"/>
  <c r="AD2320"/>
  <c r="AD2321"/>
  <c r="AD2322"/>
  <c r="AD2323"/>
  <c r="AD2324"/>
  <c r="AD2325"/>
  <c r="AD2326"/>
  <c r="AD2327"/>
  <c r="AD2328"/>
  <c r="AD2329"/>
  <c r="AD2330"/>
  <c r="AD2331"/>
  <c r="AD2332"/>
  <c r="AD2333"/>
  <c r="AD2334"/>
  <c r="AD2335"/>
  <c r="AD2336"/>
  <c r="AD2337"/>
  <c r="AD2338"/>
  <c r="AD2339"/>
  <c r="AD2340"/>
  <c r="AD2341"/>
  <c r="AD2342"/>
  <c r="AD2343"/>
  <c r="AD2344"/>
  <c r="AD2345"/>
  <c r="AD2346"/>
  <c r="AD2347"/>
  <c r="AD2348"/>
  <c r="AD2349"/>
  <c r="AD2350"/>
  <c r="AD2351"/>
  <c r="AD2352"/>
  <c r="AD2353"/>
  <c r="AD2354"/>
  <c r="AD2355"/>
  <c r="AD2356"/>
  <c r="AD2357"/>
  <c r="AD2358"/>
  <c r="AD2359"/>
  <c r="AD2360"/>
  <c r="AD2361"/>
  <c r="AD2362"/>
  <c r="AD2363"/>
  <c r="AD2364"/>
  <c r="AD2365"/>
  <c r="AD2366"/>
  <c r="AD2367"/>
  <c r="AD2368"/>
  <c r="AD2369"/>
  <c r="AD2370"/>
  <c r="AD2371"/>
  <c r="AD2372"/>
  <c r="AD2373"/>
  <c r="AD2374"/>
  <c r="AD2375"/>
  <c r="AD2376"/>
  <c r="AD2377"/>
  <c r="AD2378"/>
  <c r="AD2379"/>
  <c r="AD2380"/>
  <c r="AD2381"/>
  <c r="AD2382"/>
  <c r="AD2383"/>
  <c r="AD2384"/>
  <c r="AD2385"/>
  <c r="AD2386"/>
  <c r="AD2387"/>
  <c r="AD2388"/>
  <c r="AD2389"/>
  <c r="AD2390"/>
  <c r="AD2391"/>
  <c r="AD2392"/>
  <c r="AD2393"/>
  <c r="AD2394"/>
  <c r="AD2395"/>
  <c r="AD2396"/>
  <c r="AD2397"/>
  <c r="AD2398"/>
  <c r="AD2399"/>
  <c r="AD2400"/>
  <c r="AD2401"/>
  <c r="AD2402"/>
  <c r="AD2403"/>
  <c r="AD2404"/>
  <c r="AD2405"/>
  <c r="AD2406"/>
  <c r="AD2407"/>
  <c r="AD2408"/>
  <c r="AD2409"/>
  <c r="AD2410"/>
  <c r="AD2411"/>
  <c r="AD2412"/>
  <c r="AD2413"/>
  <c r="AD2414"/>
  <c r="AD2415"/>
  <c r="AD2416"/>
  <c r="AD2417"/>
  <c r="AD2418"/>
  <c r="AD2419"/>
  <c r="AD2420"/>
  <c r="AD2421"/>
  <c r="AD2422"/>
  <c r="AD2423"/>
  <c r="AD2424"/>
  <c r="AD2425"/>
  <c r="AD2426"/>
  <c r="AD2427"/>
  <c r="AD2428"/>
  <c r="AD2429"/>
  <c r="AD2430"/>
  <c r="AD2431"/>
  <c r="AD2432"/>
  <c r="AD2433"/>
  <c r="AD2434"/>
  <c r="AD2435"/>
  <c r="AD2436"/>
  <c r="AD2437"/>
  <c r="AD2438"/>
  <c r="AD2439"/>
  <c r="AD2440"/>
  <c r="AD2441"/>
  <c r="AD2442"/>
  <c r="AD2443"/>
  <c r="AD2444"/>
  <c r="AD2445"/>
  <c r="AD2446"/>
  <c r="AD2447"/>
  <c r="AD2448"/>
  <c r="AD2449"/>
  <c r="AD2450"/>
  <c r="AD2451"/>
  <c r="AD2452"/>
  <c r="AD2453"/>
  <c r="AD2454"/>
  <c r="AD2455"/>
  <c r="AD2456"/>
  <c r="AD2457"/>
  <c r="AD2458"/>
  <c r="AD2459"/>
  <c r="AD2460"/>
  <c r="AD2461"/>
  <c r="AD2462"/>
  <c r="AD2463"/>
  <c r="AD2464"/>
  <c r="AD2465"/>
  <c r="AD2466"/>
  <c r="AD2467"/>
  <c r="AD2468"/>
  <c r="AD2469"/>
  <c r="AD2470"/>
  <c r="AD2471"/>
  <c r="AD2472"/>
  <c r="AD2473"/>
  <c r="AD2474"/>
  <c r="AD2475"/>
  <c r="AD2476"/>
  <c r="AD2477"/>
  <c r="AD2478"/>
  <c r="AD2479"/>
  <c r="AD2480"/>
  <c r="AD2481"/>
  <c r="AD2482"/>
  <c r="AD2483"/>
  <c r="AD2484"/>
  <c r="AD2485"/>
  <c r="AD2486"/>
  <c r="AD2487"/>
  <c r="AD2488"/>
  <c r="AD2489"/>
  <c r="AD2490"/>
  <c r="AD2491"/>
  <c r="AD2492"/>
  <c r="AD2493"/>
  <c r="AD2494"/>
  <c r="AD2495"/>
  <c r="AD2496"/>
  <c r="AD2497"/>
  <c r="AD2498"/>
  <c r="AD2499"/>
  <c r="AD2500"/>
  <c r="AD2501"/>
  <c r="AD2502"/>
  <c r="AD2503"/>
  <c r="AD2504"/>
  <c r="AD2505"/>
  <c r="AD2506"/>
  <c r="AD2507"/>
  <c r="AD2508"/>
  <c r="AD2509"/>
  <c r="AD2510"/>
  <c r="AD2511"/>
  <c r="AD2512"/>
  <c r="AD2513"/>
  <c r="AD2514"/>
  <c r="AD2515"/>
  <c r="AD2516"/>
  <c r="AD2517"/>
  <c r="AD2518"/>
  <c r="AD2519"/>
  <c r="AD2520"/>
  <c r="AD2521"/>
  <c r="AD2522"/>
  <c r="AD2523"/>
  <c r="AD2524"/>
  <c r="AD2525"/>
  <c r="AD2526"/>
  <c r="AD2527"/>
  <c r="AD2528"/>
  <c r="AD2529"/>
  <c r="AD2530"/>
  <c r="AD2531"/>
  <c r="AD2532"/>
  <c r="AD2533"/>
  <c r="AD2534"/>
  <c r="AD2535"/>
  <c r="AD2536"/>
  <c r="AD2537"/>
  <c r="AD2538"/>
  <c r="AD2539"/>
  <c r="AD2540"/>
  <c r="AD2541"/>
  <c r="AD2542"/>
  <c r="AD2543"/>
  <c r="AD2544"/>
  <c r="AD2545"/>
  <c r="AD2546"/>
  <c r="AD2547"/>
  <c r="AD2548"/>
  <c r="AD2549"/>
  <c r="AD2550"/>
  <c r="AD2551"/>
  <c r="AD2552"/>
  <c r="AD2553"/>
  <c r="AD2554"/>
  <c r="AD2555"/>
  <c r="AD2556"/>
  <c r="AD2557"/>
  <c r="AD2558"/>
  <c r="AD2559"/>
  <c r="AD2560"/>
  <c r="AD2561"/>
  <c r="AD2562"/>
  <c r="AD2563"/>
  <c r="AD2564"/>
  <c r="AD2565"/>
  <c r="AD2566"/>
  <c r="AD2567"/>
  <c r="AD2568"/>
  <c r="AD2569"/>
  <c r="AD2570"/>
  <c r="AD2571"/>
  <c r="AD2572"/>
  <c r="AD2573"/>
  <c r="AD2574"/>
  <c r="AD2575"/>
  <c r="AD2576"/>
  <c r="AD2577"/>
  <c r="AD2578"/>
  <c r="AD2579"/>
  <c r="AD2580"/>
  <c r="AD2581"/>
  <c r="AD2582"/>
  <c r="AD2583"/>
  <c r="AD2584"/>
  <c r="AD2585"/>
  <c r="AD2586"/>
  <c r="AD2587"/>
  <c r="AD2588"/>
  <c r="AD2589"/>
  <c r="AD2590"/>
  <c r="AD2591"/>
  <c r="AD2592"/>
  <c r="AD2593"/>
  <c r="AD2594"/>
  <c r="AD2595"/>
  <c r="AD2596"/>
  <c r="AD2597"/>
  <c r="AD2598"/>
  <c r="AD2599"/>
  <c r="AD2600"/>
  <c r="AD2601"/>
  <c r="AD2602"/>
  <c r="AD2603"/>
  <c r="AD2604"/>
  <c r="AD2605"/>
  <c r="AD2606"/>
  <c r="AD2607"/>
  <c r="AD2608"/>
  <c r="AD2609"/>
  <c r="AD2610"/>
  <c r="AD2611"/>
  <c r="AD2612"/>
  <c r="AD2613"/>
  <c r="AD2614"/>
  <c r="AD2615"/>
  <c r="AD2616"/>
  <c r="AD2617"/>
  <c r="AD2618"/>
  <c r="AD2619"/>
  <c r="AD2620"/>
  <c r="AD2621"/>
  <c r="AD2622"/>
  <c r="AD2623"/>
  <c r="AD2624"/>
  <c r="AD2625"/>
  <c r="AD2626"/>
  <c r="AD2627"/>
  <c r="AD2628"/>
  <c r="AD2629"/>
  <c r="AD2630"/>
  <c r="AD2631"/>
  <c r="AD2632"/>
  <c r="AD2633"/>
  <c r="AD2634"/>
  <c r="AD2635"/>
  <c r="AD2636"/>
  <c r="AD2637"/>
  <c r="AD2638"/>
  <c r="AD2639"/>
  <c r="AD2640"/>
  <c r="AD2641"/>
  <c r="AD2642"/>
  <c r="AD2643"/>
  <c r="AD2644"/>
  <c r="AD2645"/>
  <c r="AD2646"/>
  <c r="AD2647"/>
  <c r="AD2648"/>
  <c r="AD2649"/>
  <c r="AD2650"/>
  <c r="AD2651"/>
  <c r="AD2652"/>
  <c r="AD2653"/>
  <c r="AD2654"/>
  <c r="AD2655"/>
  <c r="AD2656"/>
  <c r="AD2657"/>
  <c r="AD2658"/>
  <c r="AD2659"/>
  <c r="AD2660"/>
  <c r="AD2661"/>
  <c r="AD2662"/>
  <c r="AD2663"/>
  <c r="AD2664"/>
  <c r="AD2665"/>
  <c r="AD2666"/>
  <c r="AD2667"/>
  <c r="AD2668"/>
  <c r="AD2669"/>
  <c r="AD2670"/>
  <c r="AD2671"/>
  <c r="AD2672"/>
  <c r="AD2673"/>
  <c r="AD2674"/>
  <c r="AD2675"/>
  <c r="AD2676"/>
  <c r="AD2677"/>
  <c r="AD2678"/>
  <c r="AD2679"/>
  <c r="AD2680"/>
  <c r="AD2681"/>
  <c r="AD2682"/>
  <c r="AD2683"/>
  <c r="AD2684"/>
  <c r="AD2685"/>
  <c r="AD2686"/>
  <c r="AD2687"/>
  <c r="AD2688"/>
  <c r="AD2689"/>
  <c r="AD2690"/>
  <c r="AD2691"/>
  <c r="AD2692"/>
  <c r="AD2693"/>
  <c r="AD2694"/>
  <c r="AD2695"/>
  <c r="AD2696"/>
  <c r="AD2697"/>
  <c r="AD2698"/>
  <c r="AD2699"/>
  <c r="AD2700"/>
  <c r="AD2701"/>
  <c r="AD2702"/>
  <c r="AD2703"/>
  <c r="AD2704"/>
  <c r="AD2705"/>
  <c r="AD2706"/>
  <c r="AD2707"/>
  <c r="AD2708"/>
  <c r="AD2709"/>
  <c r="AD2710"/>
  <c r="AD2711"/>
  <c r="AD2712"/>
  <c r="AD2713"/>
  <c r="AD2714"/>
  <c r="AD2715"/>
  <c r="AD2716"/>
  <c r="AD2717"/>
  <c r="AD2718"/>
  <c r="AD2719"/>
  <c r="AD2720"/>
  <c r="AD2721"/>
  <c r="AD2722"/>
  <c r="AD2723"/>
  <c r="AD2724"/>
  <c r="AD2725"/>
  <c r="AD2726"/>
  <c r="AD2727"/>
  <c r="AD2728"/>
  <c r="AD2729"/>
  <c r="AD2730"/>
  <c r="AD2731"/>
  <c r="AD2732"/>
  <c r="AD2733"/>
  <c r="AD2734"/>
  <c r="AD2735"/>
  <c r="AD2736"/>
  <c r="AD2737"/>
  <c r="AD2738"/>
  <c r="AD2739"/>
  <c r="AD2740"/>
  <c r="AD2741"/>
  <c r="AD2742"/>
  <c r="AD2743"/>
  <c r="AD2744"/>
  <c r="AD2745"/>
  <c r="AD2746"/>
  <c r="AD2747"/>
  <c r="AD2748"/>
  <c r="AD2749"/>
  <c r="AD2750"/>
  <c r="AD2751"/>
  <c r="AD2752"/>
  <c r="AD2753"/>
  <c r="AD2754"/>
  <c r="AD2755"/>
  <c r="AD2756"/>
  <c r="AD2757"/>
  <c r="AD2758"/>
  <c r="AD2759"/>
  <c r="AD2760"/>
  <c r="AD2761"/>
  <c r="AD2762"/>
  <c r="AD2763"/>
  <c r="AD2764"/>
  <c r="AD2765"/>
  <c r="AD2766"/>
  <c r="AD2767"/>
  <c r="AD2768"/>
  <c r="AD2769"/>
  <c r="AD2770"/>
  <c r="AD2771"/>
  <c r="AD2772"/>
  <c r="AD2773"/>
  <c r="AD2774"/>
  <c r="AD2775"/>
  <c r="AD2776"/>
  <c r="AD2777"/>
  <c r="AD2778"/>
  <c r="AD2779"/>
  <c r="AD2780"/>
  <c r="AD2781"/>
  <c r="AD2782"/>
  <c r="AD2783"/>
  <c r="AD2784"/>
  <c r="AD2785"/>
  <c r="AD2786"/>
  <c r="AD2787"/>
  <c r="AD2788"/>
  <c r="AD2789"/>
  <c r="AD2790"/>
  <c r="AD2791"/>
  <c r="AD2792"/>
  <c r="AD2793"/>
  <c r="AD2794"/>
  <c r="AD2795"/>
  <c r="AD2796"/>
  <c r="AD2797"/>
  <c r="AD2798"/>
  <c r="AD2799"/>
  <c r="AD2800"/>
  <c r="AD2801"/>
  <c r="AD2802"/>
  <c r="AD2803"/>
  <c r="AD2804"/>
  <c r="AD2805"/>
  <c r="AD2806"/>
  <c r="AD2807"/>
  <c r="AD2808"/>
  <c r="AD2809"/>
  <c r="AD2810"/>
  <c r="AD2811"/>
  <c r="AD2812"/>
  <c r="AD2813"/>
  <c r="AD2814"/>
  <c r="AD2815"/>
  <c r="AD2816"/>
  <c r="AD2817"/>
  <c r="AD2818"/>
  <c r="AD2819"/>
  <c r="AD2820"/>
  <c r="AD2821"/>
  <c r="AD2822"/>
  <c r="AD2823"/>
  <c r="AD2824"/>
  <c r="AD2825"/>
  <c r="AD2826"/>
  <c r="AD2827"/>
  <c r="AD2828"/>
  <c r="AD2829"/>
  <c r="AD2830"/>
  <c r="AD2831"/>
  <c r="AD2832"/>
  <c r="AD2833"/>
  <c r="AD2834"/>
  <c r="AD2835"/>
  <c r="AD2836"/>
  <c r="AD2837"/>
  <c r="AD2838"/>
  <c r="AD2839"/>
  <c r="AD2840"/>
  <c r="AD2841"/>
  <c r="AD2842"/>
  <c r="AD2843"/>
  <c r="AD2844"/>
  <c r="AD2845"/>
  <c r="AD2846"/>
  <c r="AD2847"/>
  <c r="AD2848"/>
  <c r="AD2849"/>
  <c r="AD2850"/>
  <c r="AD2851"/>
  <c r="AD2852"/>
  <c r="AD2853"/>
  <c r="AD2854"/>
  <c r="AD2855"/>
  <c r="AD2856"/>
  <c r="AD2857"/>
  <c r="AD2858"/>
  <c r="AD2859"/>
  <c r="AD2860"/>
  <c r="AD2861"/>
  <c r="AD2862"/>
  <c r="AD2863"/>
  <c r="AD2864"/>
  <c r="AD2865"/>
  <c r="AD2866"/>
  <c r="AD2867"/>
  <c r="AD2868"/>
  <c r="AD2869"/>
  <c r="AD2870"/>
  <c r="AD2871"/>
  <c r="AD2872"/>
  <c r="AD2873"/>
  <c r="AD2874"/>
  <c r="AD2875"/>
  <c r="AD2876"/>
  <c r="AD2877"/>
  <c r="AD2878"/>
  <c r="AD2879"/>
  <c r="AD2880"/>
  <c r="AD2881"/>
  <c r="AD2882"/>
  <c r="AD2883"/>
  <c r="AD2884"/>
  <c r="AD2885"/>
  <c r="AD2886"/>
  <c r="AD2887"/>
  <c r="AD2888"/>
  <c r="AD2889"/>
  <c r="AD2890"/>
  <c r="AD2891"/>
  <c r="AD2892"/>
  <c r="AD2893"/>
  <c r="AD2894"/>
  <c r="AD2895"/>
  <c r="AD2896"/>
  <c r="AD2897"/>
  <c r="AD2898"/>
  <c r="AD2899"/>
  <c r="AD2900"/>
  <c r="AD2901"/>
  <c r="AD2902"/>
  <c r="AD2903"/>
  <c r="AD2904"/>
  <c r="AD2905"/>
  <c r="AD2906"/>
  <c r="AD2907"/>
  <c r="AD2908"/>
  <c r="AD2909"/>
  <c r="AD2910"/>
  <c r="AD2911"/>
  <c r="AD2912"/>
  <c r="AD2913"/>
  <c r="AD2914"/>
  <c r="AD2915"/>
  <c r="AD2916"/>
  <c r="AD2917"/>
  <c r="AD2918"/>
  <c r="AD2919"/>
  <c r="AD2920"/>
  <c r="AD2921"/>
  <c r="AD2922"/>
  <c r="AD2923"/>
  <c r="AD2924"/>
  <c r="AD2925"/>
  <c r="AD2926"/>
  <c r="AD2927"/>
  <c r="AD2928"/>
  <c r="AD2929"/>
  <c r="AD2930"/>
  <c r="AD2931"/>
  <c r="AD2932"/>
  <c r="AD2933"/>
  <c r="AD2934"/>
  <c r="AD2935"/>
  <c r="AD2936"/>
  <c r="AD2937"/>
  <c r="AD2938"/>
  <c r="AD2939"/>
  <c r="AD2940"/>
  <c r="AD2941"/>
  <c r="AD2942"/>
  <c r="AD2943"/>
  <c r="AD2944"/>
  <c r="AD2945"/>
  <c r="AD2946"/>
  <c r="AD2947"/>
  <c r="AD2948"/>
  <c r="AD2949"/>
  <c r="AD2950"/>
  <c r="AD2951"/>
  <c r="AD2952"/>
  <c r="AD2953"/>
  <c r="AD2954"/>
  <c r="AD2955"/>
  <c r="AD2956"/>
  <c r="AD2957"/>
  <c r="AD2958"/>
  <c r="AD2959"/>
  <c r="AD2960"/>
  <c r="AD2961"/>
  <c r="AD2962"/>
  <c r="AD2963"/>
  <c r="AD2964"/>
  <c r="AD2965"/>
  <c r="AD2966"/>
  <c r="AD2967"/>
  <c r="AD2968"/>
  <c r="AD2969"/>
  <c r="AD2970"/>
  <c r="AD2971"/>
  <c r="AD2972"/>
  <c r="AD2973"/>
  <c r="AD2974"/>
  <c r="AD2975"/>
  <c r="AD2976"/>
  <c r="AD2977"/>
  <c r="AD2978"/>
  <c r="AD2979"/>
  <c r="AD2980"/>
  <c r="AD2981"/>
  <c r="AD2982"/>
  <c r="AD2983"/>
  <c r="AD2984"/>
  <c r="AD2985"/>
  <c r="AD2986"/>
  <c r="AD2987"/>
  <c r="AD2988"/>
  <c r="AD2989"/>
  <c r="AD2990"/>
  <c r="AD2991"/>
  <c r="AD2992"/>
  <c r="AD2993"/>
  <c r="AD2994"/>
  <c r="AD2995"/>
  <c r="AD2996"/>
  <c r="AD2997"/>
  <c r="AD2998"/>
  <c r="AD2999"/>
  <c r="AD3000"/>
  <c r="AD3001"/>
  <c r="AD3002"/>
  <c r="AD3003"/>
  <c r="AD3004"/>
  <c r="AD3005"/>
  <c r="AD3006"/>
  <c r="AD3007"/>
  <c r="AD3008"/>
  <c r="AD3009"/>
  <c r="AD3010"/>
  <c r="AD3011"/>
  <c r="AD3012"/>
  <c r="AD3013"/>
  <c r="AD3014"/>
  <c r="AD3015"/>
  <c r="AD3016"/>
  <c r="AD3017"/>
  <c r="AD3018"/>
  <c r="AD3019"/>
  <c r="AD3020"/>
  <c r="AD3021"/>
  <c r="AD3022"/>
  <c r="AD3023"/>
  <c r="AD3024"/>
  <c r="AD3025"/>
  <c r="AD3026"/>
  <c r="AD3027"/>
  <c r="AD3028"/>
  <c r="AD3029"/>
  <c r="AD3030"/>
  <c r="AD3031"/>
  <c r="AD3032"/>
  <c r="AD3033"/>
  <c r="AD3034"/>
  <c r="AD3035"/>
  <c r="AD3036"/>
  <c r="AD3037"/>
  <c r="AD3038"/>
  <c r="AD3039"/>
  <c r="AD3040"/>
  <c r="AD3041"/>
  <c r="AD3042"/>
  <c r="AD3043"/>
  <c r="AD3044"/>
  <c r="AD3045"/>
  <c r="AD3046"/>
  <c r="AD3047"/>
  <c r="AD3048"/>
  <c r="AD3049"/>
  <c r="AD3050"/>
  <c r="AD3051"/>
  <c r="AD3052"/>
  <c r="AD3053"/>
  <c r="AD3054"/>
  <c r="AD3055"/>
  <c r="AD3056"/>
  <c r="AD3057"/>
  <c r="AD3058"/>
  <c r="AD3059"/>
  <c r="AD3060"/>
  <c r="AD3061"/>
  <c r="AD3062"/>
  <c r="AD3063"/>
  <c r="AD3064"/>
  <c r="AD3065"/>
  <c r="AD3066"/>
  <c r="AD3067"/>
  <c r="AD3068"/>
  <c r="AD3069"/>
  <c r="AD3070"/>
  <c r="AD3071"/>
  <c r="AD3072"/>
  <c r="AD3073"/>
  <c r="AD3074"/>
  <c r="AD3075"/>
  <c r="AD3076"/>
  <c r="AD3077"/>
  <c r="AD3078"/>
  <c r="AD3079"/>
  <c r="AD3080"/>
  <c r="AD3081"/>
  <c r="AD3082"/>
  <c r="AD3083"/>
  <c r="AD3084"/>
  <c r="AD3085"/>
  <c r="AD3086"/>
  <c r="AD3087"/>
  <c r="AD3088"/>
  <c r="AD3089"/>
  <c r="AD3090"/>
  <c r="AD3091"/>
  <c r="AD3092"/>
  <c r="AD3093"/>
  <c r="AD3094"/>
  <c r="AD3095"/>
  <c r="AD3096"/>
  <c r="AD3097"/>
  <c r="AD3098"/>
  <c r="AD3099"/>
  <c r="AD3100"/>
  <c r="AD3101"/>
  <c r="AD3102"/>
  <c r="AD3103"/>
  <c r="AD3104"/>
  <c r="AD3105"/>
  <c r="AD3106"/>
  <c r="AD3107"/>
  <c r="AD3108"/>
  <c r="AD3109"/>
  <c r="AD3110"/>
  <c r="AD3111"/>
  <c r="AD3112"/>
  <c r="AD3113"/>
  <c r="AD3114"/>
  <c r="AD3115"/>
  <c r="AD3116"/>
  <c r="AD3117"/>
  <c r="AD3118"/>
  <c r="AD3119"/>
  <c r="AD3120"/>
  <c r="AD3121"/>
  <c r="AD3122"/>
  <c r="AD3123"/>
  <c r="AD3124"/>
  <c r="AD3125"/>
  <c r="AD3126"/>
  <c r="AD3127"/>
  <c r="AD3128"/>
  <c r="AD3129"/>
  <c r="AD3130"/>
  <c r="AD3131"/>
  <c r="AD3132"/>
  <c r="AD3133"/>
  <c r="AD3134"/>
  <c r="AD3135"/>
  <c r="AD3136"/>
  <c r="AD3137"/>
  <c r="AD3138"/>
  <c r="AD3139"/>
  <c r="AD3140"/>
  <c r="AD3141"/>
  <c r="AD3142"/>
  <c r="AD3143"/>
  <c r="AD3144"/>
  <c r="AD3145"/>
  <c r="AD3146"/>
  <c r="AD3147"/>
  <c r="AD3148"/>
  <c r="AD3149"/>
  <c r="AD3150"/>
  <c r="AD3151"/>
  <c r="AD3152"/>
  <c r="AD3153"/>
  <c r="AD3154"/>
  <c r="AD3155"/>
  <c r="AD3156"/>
  <c r="AD3157"/>
  <c r="AD3158"/>
  <c r="AD3159"/>
  <c r="AD3160"/>
  <c r="AD3161"/>
  <c r="AD3162"/>
  <c r="AD3163"/>
  <c r="AD3164"/>
  <c r="AD3165"/>
  <c r="AD3166"/>
  <c r="AD3167"/>
  <c r="AD3168"/>
  <c r="AD3169"/>
  <c r="AD3170"/>
  <c r="AD3171"/>
  <c r="AD3172"/>
  <c r="AD3173"/>
  <c r="AD3174"/>
  <c r="AD3175"/>
  <c r="AD3176"/>
  <c r="AD3177"/>
  <c r="AD3178"/>
  <c r="AD3179"/>
  <c r="AD3180"/>
  <c r="AD3181"/>
  <c r="AD3182"/>
  <c r="AD3183"/>
  <c r="AD3184"/>
  <c r="AD3185"/>
  <c r="AD3186"/>
  <c r="AD3187"/>
  <c r="AD3188"/>
  <c r="AD3189"/>
  <c r="AD3190"/>
  <c r="AD3191"/>
  <c r="AD3192"/>
  <c r="AD3193"/>
  <c r="AD3194"/>
  <c r="AD3195"/>
  <c r="AD3196"/>
  <c r="AD3197"/>
  <c r="AD3198"/>
  <c r="AD3199"/>
  <c r="AD3200"/>
  <c r="AD3201"/>
  <c r="AD3202"/>
  <c r="AD3203"/>
  <c r="AD3204"/>
  <c r="AD3205"/>
  <c r="AD3206"/>
  <c r="AD3207"/>
  <c r="AD3208"/>
  <c r="AD3209"/>
  <c r="AD3210"/>
  <c r="AD3211"/>
  <c r="AD3212"/>
  <c r="AD3213"/>
  <c r="AD3214"/>
  <c r="AD3215"/>
  <c r="AD3216"/>
  <c r="AD3217"/>
  <c r="AD3218"/>
  <c r="AD3219"/>
  <c r="AD3220"/>
  <c r="AD3221"/>
  <c r="AD3222"/>
  <c r="AD3223"/>
  <c r="AD3224"/>
  <c r="AD3225"/>
  <c r="AD3226"/>
  <c r="AD3227"/>
  <c r="AD3228"/>
  <c r="AD3229"/>
  <c r="AD3230"/>
  <c r="AD3231"/>
  <c r="AD3232"/>
  <c r="AD3233"/>
  <c r="AD3234"/>
  <c r="AD3235"/>
  <c r="AD3236"/>
  <c r="AD3237"/>
  <c r="AD3238"/>
  <c r="AD3239"/>
  <c r="AD3240"/>
  <c r="AD3241"/>
  <c r="AD3242"/>
  <c r="AD3243"/>
  <c r="AD3244"/>
  <c r="AD3245"/>
  <c r="AD3246"/>
  <c r="AD3247"/>
  <c r="AD3248"/>
  <c r="AD3249"/>
  <c r="AD3250"/>
  <c r="AD3251"/>
  <c r="AD3252"/>
  <c r="AD3253"/>
  <c r="AD3254"/>
  <c r="AD3255"/>
  <c r="AD3256"/>
  <c r="AD3257"/>
  <c r="AD3258"/>
  <c r="AD3259"/>
  <c r="AD3260"/>
  <c r="AD3261"/>
  <c r="AD3262"/>
  <c r="AD3263"/>
  <c r="AD3264"/>
  <c r="AD3265"/>
  <c r="AD3266"/>
  <c r="AD3267"/>
  <c r="AD3268"/>
  <c r="AD3269"/>
  <c r="AD3270"/>
  <c r="AD3271"/>
  <c r="AD3272"/>
  <c r="AD3273"/>
  <c r="AD3274"/>
  <c r="AD3275"/>
  <c r="AD3276"/>
  <c r="AD3277"/>
  <c r="AD3278"/>
  <c r="AD3279"/>
  <c r="AD3280"/>
  <c r="AD3281"/>
  <c r="AD3282"/>
  <c r="AD3283"/>
  <c r="AD3284"/>
  <c r="AD3285"/>
  <c r="AD3286"/>
  <c r="AD3287"/>
  <c r="AD3288"/>
  <c r="AD3289"/>
  <c r="AD3290"/>
  <c r="AD3291"/>
  <c r="AD3292"/>
  <c r="AD3293"/>
  <c r="AD3294"/>
  <c r="AD3295"/>
  <c r="AD3296"/>
  <c r="AD3297"/>
  <c r="AD3298"/>
  <c r="AD3299"/>
  <c r="AD3300"/>
  <c r="AD3301"/>
  <c r="AD3302"/>
  <c r="AD3303"/>
  <c r="AD3304"/>
  <c r="AD3305"/>
  <c r="AD3306"/>
  <c r="AD3307"/>
  <c r="AD3308"/>
  <c r="AD3309"/>
  <c r="AD3310"/>
  <c r="AD3311"/>
  <c r="AD3312"/>
  <c r="AD3313"/>
  <c r="AD3314"/>
  <c r="AD3315"/>
  <c r="AD3316"/>
  <c r="AD3317"/>
  <c r="AD3318"/>
  <c r="AD3319"/>
  <c r="AD3320"/>
  <c r="AD3321"/>
  <c r="AD3322"/>
  <c r="AD3323"/>
  <c r="AD3324"/>
  <c r="AD3325"/>
  <c r="AD3326"/>
  <c r="AD3327"/>
  <c r="AD3328"/>
  <c r="AD3329"/>
  <c r="AD3330"/>
  <c r="AD3331"/>
  <c r="AD3332"/>
  <c r="AD3333"/>
  <c r="AD3334"/>
  <c r="AD3335"/>
  <c r="AD3336"/>
  <c r="AD3337"/>
  <c r="AD3338"/>
  <c r="AD3339"/>
  <c r="AD3340"/>
  <c r="AD3341"/>
  <c r="AD3342"/>
  <c r="AD3343"/>
  <c r="AD3344"/>
  <c r="AD3345"/>
  <c r="AD3346"/>
  <c r="AD3347"/>
  <c r="AD3348"/>
  <c r="AD3349"/>
  <c r="AD3350"/>
  <c r="AD3351"/>
  <c r="AD3352"/>
  <c r="AD3353"/>
  <c r="AD3354"/>
  <c r="AD3355"/>
  <c r="AD3356"/>
  <c r="AD3357"/>
  <c r="AD3358"/>
  <c r="AD3359"/>
  <c r="AD3360"/>
  <c r="AD3361"/>
  <c r="AD3362"/>
  <c r="AD3363"/>
  <c r="AD3364"/>
  <c r="AD3365"/>
  <c r="AD3366"/>
  <c r="AD3367"/>
  <c r="AD3368"/>
  <c r="AD3369"/>
  <c r="AD3370"/>
  <c r="AD3371"/>
  <c r="AD3372"/>
  <c r="AD3373"/>
  <c r="AD3374"/>
  <c r="AD3375"/>
  <c r="AD3376"/>
  <c r="AD3377"/>
  <c r="AD3378"/>
  <c r="AD3379"/>
  <c r="AD3380"/>
  <c r="AD3381"/>
  <c r="AD3382"/>
  <c r="AD3383"/>
  <c r="AD3384"/>
  <c r="AD3385"/>
  <c r="AD3386"/>
  <c r="AD3387"/>
  <c r="AD3388"/>
  <c r="AD3389"/>
  <c r="AD3390"/>
  <c r="AD3391"/>
  <c r="AD3392"/>
  <c r="AD3393"/>
  <c r="AD3394"/>
  <c r="AD3395"/>
  <c r="AD3396"/>
  <c r="AD3397"/>
  <c r="AD3398"/>
  <c r="AD3399"/>
  <c r="AD3400"/>
  <c r="AD3401"/>
  <c r="AD3402"/>
  <c r="AD3403"/>
  <c r="AD3404"/>
  <c r="AD3405"/>
  <c r="AD3406"/>
  <c r="AD3407"/>
  <c r="AD3408"/>
  <c r="AD3409"/>
  <c r="AD3410"/>
  <c r="AD3411"/>
  <c r="AD3412"/>
  <c r="AD3413"/>
  <c r="AD3414"/>
  <c r="AD3415"/>
  <c r="AD3416"/>
  <c r="AD3417"/>
  <c r="AD3418"/>
  <c r="AD3419"/>
  <c r="AD3420"/>
  <c r="AD3421"/>
  <c r="AD3422"/>
  <c r="AD3423"/>
  <c r="AD3424"/>
  <c r="AD3425"/>
  <c r="AD3426"/>
  <c r="AD3427"/>
  <c r="AD3428"/>
  <c r="AD3429"/>
  <c r="AD3430"/>
  <c r="AD3431"/>
  <c r="AD3432"/>
  <c r="AD3433"/>
  <c r="AD3434"/>
  <c r="AD3435"/>
  <c r="AD3436"/>
  <c r="AD3437"/>
  <c r="AD3438"/>
  <c r="AD3439"/>
  <c r="AD3440"/>
  <c r="AD3441"/>
  <c r="AD3442"/>
  <c r="AD3443"/>
  <c r="AD3444"/>
  <c r="AD3445"/>
  <c r="AD3446"/>
  <c r="AD3447"/>
  <c r="AD3448"/>
  <c r="AD3449"/>
  <c r="AD3450"/>
  <c r="AD3451"/>
  <c r="AD3452"/>
  <c r="AD3453"/>
  <c r="AD3454"/>
  <c r="AD3455"/>
  <c r="AD3456"/>
  <c r="AD3457"/>
  <c r="AD3458"/>
  <c r="AD3459"/>
  <c r="AD3460"/>
  <c r="AD3461"/>
  <c r="AD3462"/>
  <c r="AD3463"/>
  <c r="AD3464"/>
  <c r="AD3465"/>
  <c r="AD3466"/>
  <c r="AD3467"/>
  <c r="AD3468"/>
  <c r="AD3469"/>
  <c r="AD3470"/>
  <c r="AD3471"/>
  <c r="AD3472"/>
  <c r="AD3473"/>
  <c r="AD3474"/>
  <c r="AD3475"/>
  <c r="AD3476"/>
  <c r="AD3477"/>
  <c r="AD3478"/>
  <c r="AD3479"/>
  <c r="AD3480"/>
  <c r="AD3481"/>
  <c r="AD3482"/>
  <c r="AD3483"/>
  <c r="AD3484"/>
  <c r="AD3485"/>
  <c r="AD3486"/>
  <c r="AD3487"/>
  <c r="AD3488"/>
  <c r="AD3489"/>
  <c r="AD3490"/>
  <c r="AD3491"/>
  <c r="AD3492"/>
  <c r="AD3493"/>
  <c r="AD3494"/>
  <c r="AD3495"/>
  <c r="AD3496"/>
  <c r="AD3497"/>
  <c r="AD3498"/>
  <c r="AD3499"/>
  <c r="AD3500"/>
  <c r="AD3501"/>
  <c r="AD3502"/>
  <c r="AD3503"/>
  <c r="AD3504"/>
  <c r="AD3505"/>
  <c r="AD3506"/>
  <c r="AD3507"/>
  <c r="AD3508"/>
  <c r="AD3509"/>
  <c r="AD3510"/>
  <c r="AD3511"/>
  <c r="AD3512"/>
  <c r="AD3513"/>
  <c r="AD3514"/>
  <c r="AD3515"/>
  <c r="AD3516"/>
  <c r="AD3517"/>
  <c r="AD3518"/>
  <c r="AD3519"/>
  <c r="AD3520"/>
  <c r="AD3521"/>
  <c r="AD3522"/>
  <c r="AD3523"/>
  <c r="AD3524"/>
  <c r="AD3525"/>
  <c r="AD3526"/>
  <c r="AD3527"/>
  <c r="AD3528"/>
  <c r="AD3529"/>
  <c r="AD3530"/>
  <c r="AD3531"/>
  <c r="AD3532"/>
  <c r="AD3533"/>
  <c r="AD3534"/>
  <c r="AD3535"/>
  <c r="AD3536"/>
  <c r="AD3537"/>
  <c r="AD3538"/>
  <c r="AD3539"/>
  <c r="AD3540"/>
  <c r="AD3541"/>
  <c r="AD3542"/>
  <c r="AD3543"/>
  <c r="AD3544"/>
  <c r="AD3545"/>
  <c r="AD3546"/>
  <c r="AD3547"/>
  <c r="AD3548"/>
  <c r="AD3549"/>
  <c r="AD3550"/>
  <c r="AD3551"/>
  <c r="AD3552"/>
  <c r="AD3553"/>
  <c r="AD3554"/>
  <c r="AD3555"/>
  <c r="AD3556"/>
  <c r="AD3557"/>
  <c r="AD3558"/>
  <c r="AD3559"/>
  <c r="AD3560"/>
  <c r="AD3561"/>
  <c r="AD3562"/>
  <c r="AD3563"/>
  <c r="AD3564"/>
  <c r="AD3565"/>
  <c r="AD3566"/>
  <c r="AD3567"/>
  <c r="AD3568"/>
  <c r="AD3569"/>
  <c r="AD3570"/>
  <c r="AD3571"/>
  <c r="AD3572"/>
  <c r="AD3573"/>
  <c r="AD3574"/>
  <c r="AD3575"/>
  <c r="AD3576"/>
  <c r="AD3577"/>
  <c r="AD3578"/>
  <c r="AD3579"/>
  <c r="AD3580"/>
  <c r="AD3581"/>
  <c r="AD3582"/>
  <c r="AD3583"/>
  <c r="AD3584"/>
  <c r="AD3585"/>
  <c r="AD3586"/>
  <c r="AD3587"/>
  <c r="AD3588"/>
  <c r="AD3589"/>
  <c r="AD3590"/>
  <c r="AD3591"/>
  <c r="AD3592"/>
  <c r="AD3593"/>
  <c r="AD3594"/>
  <c r="AD3595"/>
  <c r="AD3596"/>
  <c r="AD3597"/>
  <c r="AD3598"/>
  <c r="AD3599"/>
  <c r="AD3600"/>
  <c r="AD3601"/>
  <c r="AD3602"/>
  <c r="AD3603"/>
  <c r="AD3604"/>
  <c r="AD3605"/>
  <c r="AD3606"/>
  <c r="AD3607"/>
  <c r="AD3608"/>
  <c r="AD3609"/>
  <c r="AD3610"/>
  <c r="AD3611"/>
  <c r="AD3612"/>
  <c r="AD3613"/>
  <c r="AD3614"/>
  <c r="AD3615"/>
  <c r="AD3616"/>
  <c r="AD3617"/>
  <c r="AD3618"/>
  <c r="AD3619"/>
  <c r="AD3620"/>
  <c r="AD3621"/>
  <c r="AD3622"/>
  <c r="AD3623"/>
  <c r="AD3624"/>
  <c r="AD3625"/>
  <c r="AD3626"/>
  <c r="AD3627"/>
  <c r="AD3628"/>
  <c r="AD3629"/>
  <c r="AD3630"/>
  <c r="AD3631"/>
  <c r="AD3632"/>
  <c r="AD3633"/>
  <c r="AD3634"/>
  <c r="AD3635"/>
  <c r="AD3636"/>
  <c r="AD3637"/>
  <c r="AD3638"/>
  <c r="AD3639"/>
  <c r="AD3640"/>
  <c r="AD3641"/>
  <c r="AD3642"/>
  <c r="AD3643"/>
  <c r="AD3644"/>
  <c r="AD3645"/>
  <c r="AD3646"/>
  <c r="AD3647"/>
  <c r="AD3648"/>
  <c r="AD3649"/>
  <c r="AD3650"/>
  <c r="AD3651"/>
  <c r="AD3652"/>
  <c r="AD3653"/>
  <c r="AD3654"/>
  <c r="AD3655"/>
  <c r="AD3656"/>
  <c r="AD3657"/>
  <c r="AD3658"/>
  <c r="AD3659"/>
  <c r="AD3660"/>
  <c r="AD3661"/>
  <c r="AD3662"/>
  <c r="AD3663"/>
  <c r="AD3664"/>
  <c r="AD3665"/>
  <c r="AD3666"/>
  <c r="AD3667"/>
  <c r="AD3668"/>
  <c r="AD3669"/>
  <c r="AD3670"/>
  <c r="AD3671"/>
  <c r="AD3672"/>
  <c r="AD3673"/>
  <c r="AD3674"/>
  <c r="AD3675"/>
  <c r="AD3676"/>
  <c r="AD3677"/>
  <c r="AD3678"/>
  <c r="AD3679"/>
  <c r="AD3680"/>
  <c r="AD3681"/>
  <c r="AD3682"/>
  <c r="AD3683"/>
  <c r="AD3684"/>
  <c r="AD3685"/>
  <c r="AD3686"/>
  <c r="AD3687"/>
  <c r="AD3688"/>
  <c r="AD3689"/>
  <c r="AD3690"/>
  <c r="AD3691"/>
  <c r="AD3692"/>
  <c r="AD3693"/>
  <c r="AD3694"/>
  <c r="AD3695"/>
  <c r="AD3696"/>
  <c r="AD3697"/>
  <c r="AD3698"/>
  <c r="AD3699"/>
  <c r="AD3700"/>
  <c r="AD3701"/>
  <c r="AD3702"/>
  <c r="AD3703"/>
  <c r="AD3704"/>
  <c r="AD3705"/>
  <c r="AD3706"/>
  <c r="AD3707"/>
  <c r="AD3708"/>
  <c r="AD3709"/>
  <c r="AD3710"/>
  <c r="AD3711"/>
  <c r="AD3712"/>
  <c r="AD3713"/>
  <c r="AD3714"/>
  <c r="AD3715"/>
  <c r="AD3716"/>
  <c r="AD3717"/>
  <c r="AD3718"/>
  <c r="AD3719"/>
  <c r="AD3720"/>
  <c r="AD3721"/>
  <c r="AD3722"/>
  <c r="AD3723"/>
  <c r="AD3724"/>
  <c r="AD3725"/>
  <c r="AD3726"/>
  <c r="AD3727"/>
  <c r="AD3728"/>
  <c r="AD3729"/>
  <c r="AD3730"/>
  <c r="AD3731"/>
  <c r="AD3732"/>
  <c r="AD3733"/>
  <c r="AD3734"/>
  <c r="AD3735"/>
  <c r="AD3736"/>
  <c r="AD3737"/>
  <c r="AD3738"/>
  <c r="AD3739"/>
  <c r="AD3740"/>
  <c r="AD3741"/>
  <c r="AD3742"/>
  <c r="AD3743"/>
  <c r="AD3744"/>
  <c r="AD3745"/>
  <c r="AD3746"/>
  <c r="AD3747"/>
  <c r="AD3748"/>
  <c r="AD3749"/>
  <c r="AD3750"/>
  <c r="AD3751"/>
  <c r="AD3752"/>
  <c r="AD3753"/>
  <c r="AD3754"/>
  <c r="AD3755"/>
  <c r="AD3756"/>
  <c r="AD3757"/>
  <c r="AD3758"/>
  <c r="AD3759"/>
  <c r="AD3760"/>
  <c r="AD3761"/>
  <c r="AD3762"/>
  <c r="AD3763"/>
  <c r="AD3764"/>
  <c r="AD3765"/>
  <c r="AD3766"/>
  <c r="AD3767"/>
  <c r="AD3768"/>
  <c r="AD3769"/>
  <c r="AD3770"/>
  <c r="AD3771"/>
  <c r="AD3772"/>
  <c r="AD3773"/>
  <c r="AD3774"/>
  <c r="AD3775"/>
  <c r="AD3776"/>
  <c r="AD3777"/>
  <c r="AD3778"/>
  <c r="AD3779"/>
  <c r="AD3780"/>
  <c r="AD3781"/>
  <c r="AD3782"/>
  <c r="AD3783"/>
  <c r="AD3784"/>
  <c r="AD3785"/>
  <c r="AD3786"/>
  <c r="AD3787"/>
  <c r="AD3788"/>
  <c r="AD3789"/>
  <c r="AD3790"/>
  <c r="AD3791"/>
  <c r="AD3792"/>
  <c r="AD3793"/>
  <c r="AD3794"/>
  <c r="AD3795"/>
  <c r="AD3796"/>
  <c r="AD3797"/>
  <c r="AD3798"/>
  <c r="AD3799"/>
  <c r="AD3800"/>
  <c r="AD3801"/>
  <c r="AD3802"/>
  <c r="AD3803"/>
  <c r="AD3804"/>
  <c r="AD3805"/>
  <c r="AD3806"/>
  <c r="AD3807"/>
  <c r="AD3808"/>
  <c r="AD3809"/>
  <c r="AD3810"/>
  <c r="AD3811"/>
  <c r="AD3812"/>
  <c r="AD3813"/>
  <c r="AD3814"/>
  <c r="AD3815"/>
  <c r="AD3816"/>
  <c r="AD3817"/>
  <c r="AD3818"/>
  <c r="AD3819"/>
  <c r="AD3820"/>
  <c r="AD3821"/>
  <c r="AD3822"/>
  <c r="AD3823"/>
  <c r="AD3824"/>
  <c r="AD3825"/>
  <c r="AD3826"/>
  <c r="AD3827"/>
  <c r="AD3828"/>
  <c r="AD3829"/>
  <c r="AD3830"/>
  <c r="AD3831"/>
  <c r="AD3832"/>
  <c r="AD3833"/>
  <c r="AD3834"/>
  <c r="AD3835"/>
  <c r="AD3836"/>
  <c r="AD3837"/>
  <c r="AD3838"/>
  <c r="AD3839"/>
  <c r="AD3840"/>
  <c r="AD3841"/>
  <c r="AD3842"/>
  <c r="AD3843"/>
  <c r="AD3844"/>
  <c r="AD3845"/>
  <c r="AD3846"/>
  <c r="AD3847"/>
  <c r="AD3848"/>
  <c r="AD3849"/>
  <c r="AD3850"/>
  <c r="AD3851"/>
  <c r="AD3852"/>
  <c r="AD3853"/>
  <c r="AD3854"/>
  <c r="AD3855"/>
  <c r="AD3856"/>
  <c r="AD3857"/>
  <c r="AD3858"/>
  <c r="AD3859"/>
  <c r="AD3860"/>
  <c r="AD3861"/>
  <c r="AD3862"/>
  <c r="AD3863"/>
  <c r="AD3864"/>
  <c r="AD3865"/>
  <c r="AD3866"/>
  <c r="AD3867"/>
  <c r="AD3868"/>
  <c r="AD3869"/>
  <c r="AD3870"/>
  <c r="AD3871"/>
  <c r="AD3872"/>
  <c r="AD3873"/>
  <c r="AD3874"/>
  <c r="AD3875"/>
  <c r="AD3876"/>
  <c r="AD3877"/>
  <c r="AD3878"/>
  <c r="AD3879"/>
  <c r="AD3880"/>
  <c r="AD3881"/>
  <c r="AD3882"/>
  <c r="AD3883"/>
  <c r="AD3884"/>
  <c r="AD3885"/>
  <c r="AD3886"/>
  <c r="AD3887"/>
  <c r="AD3888"/>
  <c r="AD3889"/>
  <c r="AD3890"/>
  <c r="AD3891"/>
  <c r="AD3892"/>
  <c r="AD3893"/>
  <c r="AD3894"/>
  <c r="AD3895"/>
  <c r="AD3896"/>
  <c r="AD3897"/>
  <c r="AD3898"/>
  <c r="AD3899"/>
  <c r="AD3900"/>
  <c r="AD3901"/>
  <c r="AD3902"/>
  <c r="AD3903"/>
  <c r="AD3904"/>
  <c r="AD3905"/>
  <c r="AD3906"/>
  <c r="AD3907"/>
  <c r="AD3908"/>
  <c r="AD3909"/>
  <c r="AD3910"/>
  <c r="AD3911"/>
  <c r="AD3912"/>
  <c r="AD3913"/>
  <c r="AD3914"/>
  <c r="AD3915"/>
  <c r="AD3916"/>
  <c r="AD3917"/>
  <c r="AD3918"/>
  <c r="AD3919"/>
  <c r="AD3920"/>
  <c r="AD3921"/>
  <c r="AD3922"/>
  <c r="AD3923"/>
  <c r="AD3924"/>
  <c r="AD3925"/>
  <c r="AD3926"/>
  <c r="AD3927"/>
  <c r="AD3928"/>
  <c r="AD3929"/>
  <c r="AD3930"/>
  <c r="AD3931"/>
  <c r="AD3932"/>
  <c r="AD3933"/>
  <c r="AD3934"/>
  <c r="AD3935"/>
  <c r="AD3936"/>
  <c r="AD3937"/>
  <c r="AD3938"/>
  <c r="AD3939"/>
  <c r="AD3940"/>
  <c r="AD3941"/>
  <c r="AD3942"/>
  <c r="AD3943"/>
  <c r="AD3944"/>
  <c r="AD3945"/>
  <c r="AD3946"/>
  <c r="AD3947"/>
  <c r="AD3948"/>
  <c r="AD3949"/>
  <c r="AD3950"/>
  <c r="AD3951"/>
  <c r="AD3952"/>
  <c r="AD3953"/>
  <c r="AD3954"/>
  <c r="AD3955"/>
  <c r="AD3956"/>
  <c r="AD3957"/>
  <c r="AD3958"/>
  <c r="AD3959"/>
  <c r="AD3960"/>
  <c r="AD3961"/>
  <c r="AD3962"/>
  <c r="AD3963"/>
  <c r="AD3964"/>
  <c r="AD3965"/>
  <c r="AD3966"/>
  <c r="AD3967"/>
  <c r="AD3968"/>
  <c r="AD3969"/>
  <c r="AD3970"/>
  <c r="AD3971"/>
  <c r="AD3972"/>
  <c r="AD3973"/>
  <c r="AD3974"/>
  <c r="AD3975"/>
  <c r="AD3976"/>
  <c r="AD3977"/>
  <c r="AD3978"/>
  <c r="AD3979"/>
  <c r="AD3980"/>
  <c r="AD3981"/>
  <c r="AD3982"/>
  <c r="AD3983"/>
  <c r="AD3984"/>
  <c r="AD3985"/>
  <c r="AD3986"/>
  <c r="AD3987"/>
  <c r="AD3988"/>
  <c r="AD3989"/>
  <c r="AD3990"/>
  <c r="AD3991"/>
  <c r="AD3992"/>
  <c r="AD3993"/>
  <c r="AD3994"/>
  <c r="AD3995"/>
  <c r="AD3996"/>
  <c r="AD3997"/>
  <c r="AD3998"/>
  <c r="AD4001"/>
  <c r="AF1" l="1"/>
  <c r="AE1"/>
  <c r="E16" s="1"/>
</calcChain>
</file>

<file path=xl/sharedStrings.xml><?xml version="1.0" encoding="utf-8"?>
<sst xmlns="http://schemas.openxmlformats.org/spreadsheetml/2006/main" count="34" uniqueCount="34">
  <si>
    <t>Year</t>
  </si>
  <si>
    <t>Total</t>
  </si>
  <si>
    <t>Annual</t>
  </si>
  <si>
    <t>investment</t>
  </si>
  <si>
    <t>Monthly</t>
  </si>
  <si>
    <t>decrease each year</t>
  </si>
  <si>
    <t>% increase or</t>
  </si>
  <si>
    <t>Corpus accumulated</t>
  </si>
  <si>
    <t>monthly contribution in 1st year</t>
  </si>
  <si>
    <t>Sensex</t>
  </si>
  <si>
    <t xml:space="preserve">return </t>
  </si>
  <si>
    <t>Choose a starting year between</t>
  </si>
  <si>
    <t>and</t>
  </si>
  <si>
    <t>Starting year</t>
  </si>
  <si>
    <t>return</t>
  </si>
  <si>
    <t>Enter no of years (max 33)</t>
  </si>
  <si>
    <t>If the corpus accumulated shows 'zero', check</t>
  </si>
  <si>
    <t>the starting year of investment</t>
  </si>
  <si>
    <t>You will be surprised how important when you start is!</t>
  </si>
  <si>
    <t>Year of</t>
  </si>
  <si>
    <t>This calculator may give you an idea of how the stock markets behave.</t>
  </si>
  <si>
    <t>Enter data only in green cells</t>
  </si>
  <si>
    <t>The calculator uses yearly sensex returns from 1980 and 2011</t>
  </si>
  <si>
    <t>Suppose you want to invest for 5 years, you could choose a starting  year between 1980 and 2007 and find out how the returns fare for the next 5 years</t>
  </si>
  <si>
    <t>Note 35% returns listed against 1980 actually is the return</t>
  </si>
  <si>
    <t>generated in the financial year 1980-1981</t>
  </si>
  <si>
    <t>Monthly SIP amount</t>
  </si>
  <si>
    <t>Duration in months</t>
  </si>
  <si>
    <t>Use the entire duration of your SIP for a start*</t>
  </si>
  <si>
    <t>Present value</t>
  </si>
  <si>
    <t>or value at end of above duration*</t>
  </si>
  <si>
    <t>Compound Annualised Growth Rate</t>
  </si>
  <si>
    <t>Approximately to within +/- 0.5%**</t>
  </si>
  <si>
    <t>CAGR will shown only for no % change in SIP each year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</si>
</sst>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0.0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9" fontId="0" fillId="0" borderId="0" xfId="1" applyFont="1"/>
    <xf numFmtId="0" fontId="2" fillId="0" borderId="0" xfId="0" applyFont="1"/>
    <xf numFmtId="1" fontId="0" fillId="0" borderId="0" xfId="1" applyNumberFormat="1" applyFont="1"/>
    <xf numFmtId="15" fontId="2" fillId="0" borderId="0" xfId="0" applyNumberFormat="1" applyFont="1"/>
    <xf numFmtId="0" fontId="0" fillId="0" borderId="1" xfId="0" applyBorder="1"/>
    <xf numFmtId="0" fontId="0" fillId="0" borderId="2" xfId="0" applyBorder="1"/>
    <xf numFmtId="0" fontId="2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2" borderId="0" xfId="0" applyFont="1" applyFill="1" applyBorder="1"/>
    <xf numFmtId="9" fontId="2" fillId="2" borderId="0" xfId="1" applyFont="1" applyFill="1" applyBorder="1"/>
    <xf numFmtId="0" fontId="2" fillId="3" borderId="0" xfId="0" applyFont="1" applyFill="1" applyBorder="1"/>
    <xf numFmtId="0" fontId="0" fillId="0" borderId="7" xfId="0" applyBorder="1"/>
    <xf numFmtId="0" fontId="0" fillId="0" borderId="8" xfId="0" applyBorder="1"/>
    <xf numFmtId="0" fontId="2" fillId="3" borderId="5" xfId="0" applyFont="1" applyFill="1" applyBorder="1"/>
    <xf numFmtId="0" fontId="2" fillId="0" borderId="1" xfId="0" applyFont="1" applyBorder="1"/>
    <xf numFmtId="2" fontId="0" fillId="0" borderId="0" xfId="0" applyNumberFormat="1"/>
    <xf numFmtId="164" fontId="0" fillId="0" borderId="0" xfId="0" applyNumberFormat="1"/>
    <xf numFmtId="0" fontId="2" fillId="0" borderId="4" xfId="0" applyFont="1" applyBorder="1"/>
    <xf numFmtId="165" fontId="0" fillId="0" borderId="0" xfId="0" applyNumberFormat="1"/>
    <xf numFmtId="0" fontId="2" fillId="0" borderId="9" xfId="0" applyFont="1" applyBorder="1"/>
    <xf numFmtId="0" fontId="2" fillId="0" borderId="10" xfId="0" applyFont="1" applyBorder="1"/>
    <xf numFmtId="0" fontId="0" fillId="0" borderId="0" xfId="0" applyFont="1" applyBorder="1"/>
    <xf numFmtId="0" fontId="0" fillId="0" borderId="0" xfId="0" quotePrefix="1" applyBorder="1"/>
    <xf numFmtId="0" fontId="0" fillId="0" borderId="4" xfId="0" quotePrefix="1" applyFont="1" applyBorder="1"/>
    <xf numFmtId="0" fontId="0" fillId="0" borderId="4" xfId="0" quotePrefix="1" applyBorder="1"/>
    <xf numFmtId="0" fontId="0" fillId="0" borderId="4" xfId="0" applyFont="1" applyFill="1" applyBorder="1"/>
    <xf numFmtId="0" fontId="0" fillId="0" borderId="4" xfId="0" applyFont="1" applyBorder="1"/>
    <xf numFmtId="0" fontId="0" fillId="0" borderId="6" xfId="0" applyFont="1" applyBorder="1"/>
    <xf numFmtId="10" fontId="2" fillId="3" borderId="11" xfId="0" applyNumberFormat="1" applyFont="1" applyFill="1" applyBorder="1"/>
    <xf numFmtId="0" fontId="0" fillId="0" borderId="6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01"/>
  <sheetViews>
    <sheetView tabSelected="1" workbookViewId="0"/>
  </sheetViews>
  <sheetFormatPr defaultRowHeight="14.4"/>
  <cols>
    <col min="1" max="1" width="11.44140625" customWidth="1"/>
    <col min="5" max="5" width="7" bestFit="1" customWidth="1"/>
    <col min="6" max="6" width="5" bestFit="1" customWidth="1"/>
    <col min="7" max="7" width="7.33203125" customWidth="1"/>
    <col min="8" max="8" width="9.6640625" bestFit="1" customWidth="1"/>
    <col min="12" max="12" width="11.33203125" customWidth="1"/>
    <col min="14" max="14" width="0" hidden="1" customWidth="1"/>
    <col min="17" max="17" width="20.21875" hidden="1" customWidth="1"/>
    <col min="18" max="25" width="0" hidden="1" customWidth="1"/>
    <col min="26" max="26" width="9.88671875" hidden="1" customWidth="1"/>
    <col min="27" max="27" width="0" hidden="1" customWidth="1"/>
    <col min="28" max="28" width="14.6640625" hidden="1" customWidth="1"/>
    <col min="29" max="29" width="10.5546875" hidden="1" customWidth="1"/>
    <col min="30" max="32" width="0" hidden="1" customWidth="1"/>
    <col min="34" max="34" width="10.5546875" bestFit="1" customWidth="1"/>
  </cols>
  <sheetData>
    <row r="1" spans="1:32">
      <c r="A1" t="s">
        <v>20</v>
      </c>
      <c r="I1" t="s">
        <v>22</v>
      </c>
      <c r="Q1" s="18"/>
      <c r="R1" s="6"/>
      <c r="S1" s="6"/>
      <c r="T1" s="6"/>
      <c r="U1" s="6"/>
      <c r="V1" s="6"/>
      <c r="W1" s="8"/>
      <c r="X1" s="1">
        <v>1</v>
      </c>
      <c r="Y1">
        <f>((FV(X1,1/12,0,-100,1))-100)/100</f>
        <v>5.9463094359295351E-2</v>
      </c>
      <c r="Z1" s="19">
        <f t="shared" ref="Z1:Z64" si="0">FV(Y1,months,-SIP,0,0)</f>
        <v>260665.88304913914</v>
      </c>
      <c r="AA1" s="19">
        <f t="shared" ref="AA1:AA64" si="1">IF(ABS(Z1-presval)&lt;1,X1,0)</f>
        <v>0</v>
      </c>
      <c r="AB1" s="20">
        <f t="shared" ref="AB1:AB64" si="2">ABS(Z1-presval)</f>
        <v>223918.24850943845</v>
      </c>
      <c r="AC1" s="20">
        <f>MIN(AB1:AB4001)</f>
        <v>9.162516863871133</v>
      </c>
      <c r="AD1">
        <f t="shared" ref="AD1:AD64" si="3">IF(AB1=MINPER,X1,0)</f>
        <v>0</v>
      </c>
      <c r="AE1">
        <f>MAX(AD1:AD4001)</f>
        <v>8.3000000000054697E-2</v>
      </c>
      <c r="AF1">
        <f>MIN(AD1:AD4001)</f>
        <v>0</v>
      </c>
    </row>
    <row r="2" spans="1:32">
      <c r="A2" t="s">
        <v>23</v>
      </c>
      <c r="Q2" s="21"/>
      <c r="R2" s="10"/>
      <c r="S2" s="10"/>
      <c r="T2" s="10"/>
      <c r="U2" s="10"/>
      <c r="V2" s="10"/>
      <c r="W2" s="11"/>
      <c r="X2" s="22">
        <f>X1-0.05%</f>
        <v>0.99950000000000006</v>
      </c>
      <c r="Y2">
        <f t="shared" ref="Y2:Y65" si="4">((FV(X2,1/12,0,-100,1))-100)/100</f>
        <v>5.9441019681991919E-2</v>
      </c>
      <c r="Z2" s="19">
        <f t="shared" si="0"/>
        <v>260426.38703572232</v>
      </c>
      <c r="AA2" s="19">
        <f t="shared" si="1"/>
        <v>0</v>
      </c>
      <c r="AB2" s="20">
        <f t="shared" si="2"/>
        <v>223678.75249602163</v>
      </c>
      <c r="AD2">
        <f t="shared" si="3"/>
        <v>0</v>
      </c>
    </row>
    <row r="3" spans="1:32">
      <c r="A3" t="s">
        <v>18</v>
      </c>
      <c r="H3" s="2" t="s">
        <v>19</v>
      </c>
      <c r="I3" s="2" t="s">
        <v>0</v>
      </c>
      <c r="J3" s="2" t="s">
        <v>9</v>
      </c>
      <c r="K3" s="2" t="s">
        <v>4</v>
      </c>
      <c r="L3" s="2" t="s">
        <v>2</v>
      </c>
      <c r="M3" s="2" t="s">
        <v>1</v>
      </c>
      <c r="Q3" s="9"/>
      <c r="R3" s="10"/>
      <c r="S3" s="10"/>
      <c r="T3" s="10"/>
      <c r="U3" s="10"/>
      <c r="V3" s="10"/>
      <c r="W3" s="11"/>
      <c r="X3" s="22">
        <f t="shared" ref="X3:X66" si="5">X2-0.05%</f>
        <v>0.99900000000000011</v>
      </c>
      <c r="Y3">
        <f t="shared" si="4"/>
        <v>5.9418939944062998E-2</v>
      </c>
      <c r="Z3" s="19">
        <f t="shared" si="0"/>
        <v>260187.0715727855</v>
      </c>
      <c r="AA3" s="19">
        <f t="shared" si="1"/>
        <v>0</v>
      </c>
      <c r="AB3" s="20">
        <f t="shared" si="2"/>
        <v>223439.4370330848</v>
      </c>
      <c r="AD3">
        <f t="shared" si="3"/>
        <v>0</v>
      </c>
    </row>
    <row r="4" spans="1:32" ht="15" thickBot="1">
      <c r="A4" t="s">
        <v>21</v>
      </c>
      <c r="H4" s="4" t="s">
        <v>14</v>
      </c>
      <c r="J4" s="2" t="s">
        <v>10</v>
      </c>
      <c r="K4" s="2"/>
      <c r="L4" s="2" t="s">
        <v>3</v>
      </c>
      <c r="Q4" s="9"/>
      <c r="R4" s="10"/>
      <c r="S4" s="10"/>
      <c r="T4" s="10"/>
      <c r="U4" s="10"/>
      <c r="V4" s="10"/>
      <c r="W4" s="11"/>
      <c r="X4" s="22">
        <f t="shared" si="5"/>
        <v>0.99850000000000017</v>
      </c>
      <c r="Y4">
        <f t="shared" si="4"/>
        <v>5.9396855143082801E-2</v>
      </c>
      <c r="Z4" s="19">
        <f t="shared" si="0"/>
        <v>259947.93655878448</v>
      </c>
      <c r="AA4" s="19">
        <f t="shared" si="1"/>
        <v>0</v>
      </c>
      <c r="AB4" s="20">
        <f t="shared" si="2"/>
        <v>223200.30201908379</v>
      </c>
      <c r="AD4">
        <f t="shared" si="3"/>
        <v>0</v>
      </c>
    </row>
    <row r="5" spans="1:32" ht="15" thickBot="1">
      <c r="A5" s="5" t="s">
        <v>15</v>
      </c>
      <c r="B5" s="6"/>
      <c r="C5" s="6"/>
      <c r="D5" s="7">
        <v>5</v>
      </c>
      <c r="E5" s="6"/>
      <c r="F5" s="8"/>
      <c r="H5">
        <v>1980</v>
      </c>
      <c r="I5">
        <f>IF(O4=start-1+time1,0,IF(I4&lt;&gt;0,I4+1,IF(H5=start,1,0)))</f>
        <v>0</v>
      </c>
      <c r="J5" s="1">
        <v>0.34899276658629547</v>
      </c>
      <c r="K5" s="3">
        <f>IF(O4=start-1+time1,0,IF(K4&lt;&gt;0,K4*(1+inca),IF(H5=start,cont1,0)))</f>
        <v>0</v>
      </c>
      <c r="L5">
        <f>IF(I5=0,0,K5*12)</f>
        <v>0</v>
      </c>
      <c r="M5">
        <f>IF(I5=0,0,(L5+M4)*(1+J5))</f>
        <v>0</v>
      </c>
      <c r="N5">
        <f t="shared" ref="N5:N36" si="6">IF(I5=time1,M5,0)</f>
        <v>0</v>
      </c>
      <c r="P5" s="3"/>
      <c r="Q5" s="21"/>
      <c r="R5" s="10"/>
      <c r="S5" s="10"/>
      <c r="T5" s="10"/>
      <c r="U5" s="10"/>
      <c r="V5" s="10"/>
      <c r="W5" s="11"/>
      <c r="X5" s="22">
        <f t="shared" si="5"/>
        <v>0.99800000000000022</v>
      </c>
      <c r="Y5">
        <f t="shared" si="4"/>
        <v>5.9374765276622554E-2</v>
      </c>
      <c r="Z5" s="19">
        <f t="shared" si="0"/>
        <v>259708.98189220179</v>
      </c>
      <c r="AA5" s="19">
        <f t="shared" si="1"/>
        <v>0</v>
      </c>
      <c r="AB5" s="20">
        <f t="shared" si="2"/>
        <v>222961.34735250109</v>
      </c>
      <c r="AD5">
        <f t="shared" si="3"/>
        <v>0</v>
      </c>
    </row>
    <row r="6" spans="1:32">
      <c r="A6" s="9" t="s">
        <v>11</v>
      </c>
      <c r="B6" s="10"/>
      <c r="C6" s="10"/>
      <c r="D6" s="14">
        <v>1980</v>
      </c>
      <c r="E6" s="10" t="s">
        <v>12</v>
      </c>
      <c r="F6" s="17">
        <f>2011-time1+1</f>
        <v>2007</v>
      </c>
      <c r="H6">
        <f>H5+1</f>
        <v>1981</v>
      </c>
      <c r="I6">
        <f t="shared" ref="I6:I36" si="7">IF(H5=start-1+time1,0,IF(I5&lt;&gt;0,I5+1,IF(H6=start,1,0)))</f>
        <v>0</v>
      </c>
      <c r="J6" s="1">
        <v>0.25524677121771222</v>
      </c>
      <c r="K6" s="3">
        <f t="shared" ref="K6:K36" si="8">IF(H5=start-1+time1,0,IF(K5&lt;&gt;0,K5*(1+inca),IF(H6=start,cont1,0)))</f>
        <v>0</v>
      </c>
      <c r="L6">
        <f t="shared" ref="L6:L36" si="9">IF(I6=0,0,K6*12)</f>
        <v>0</v>
      </c>
      <c r="M6">
        <f t="shared" ref="M6:M36" si="10">IF(I6=0,0,(L6+M5)*(1+J6))</f>
        <v>0</v>
      </c>
      <c r="N6">
        <f t="shared" si="6"/>
        <v>0</v>
      </c>
      <c r="P6" s="3"/>
      <c r="Q6" s="23" t="s">
        <v>26</v>
      </c>
      <c r="R6" s="10">
        <f>cont1</f>
        <v>500</v>
      </c>
      <c r="S6" s="10"/>
      <c r="T6" s="10"/>
      <c r="U6" s="10"/>
      <c r="V6" s="10"/>
      <c r="W6" s="11"/>
      <c r="X6" s="22">
        <f t="shared" si="5"/>
        <v>0.99750000000000028</v>
      </c>
      <c r="Y6">
        <f t="shared" si="4"/>
        <v>5.935267034225248E-2</v>
      </c>
      <c r="Z6" s="19">
        <f t="shared" si="0"/>
        <v>259470.20747155711</v>
      </c>
      <c r="AA6" s="19">
        <f t="shared" si="1"/>
        <v>0</v>
      </c>
      <c r="AB6" s="20">
        <f t="shared" si="2"/>
        <v>222722.57293185641</v>
      </c>
      <c r="AD6">
        <f t="shared" si="3"/>
        <v>0</v>
      </c>
    </row>
    <row r="7" spans="1:32">
      <c r="A7" s="9" t="s">
        <v>13</v>
      </c>
      <c r="B7" s="10"/>
      <c r="C7" s="12">
        <v>2007</v>
      </c>
      <c r="D7" s="10"/>
      <c r="E7" s="10"/>
      <c r="F7" s="11"/>
      <c r="H7">
        <f t="shared" ref="H7:H36" si="11">H6+1</f>
        <v>1982</v>
      </c>
      <c r="I7">
        <f t="shared" si="7"/>
        <v>0</v>
      </c>
      <c r="J7" s="1">
        <v>-2.8478250884203839E-2</v>
      </c>
      <c r="K7" s="3">
        <f t="shared" si="8"/>
        <v>0</v>
      </c>
      <c r="L7">
        <f t="shared" si="9"/>
        <v>0</v>
      </c>
      <c r="M7">
        <f t="shared" si="10"/>
        <v>0</v>
      </c>
      <c r="N7">
        <f t="shared" si="6"/>
        <v>0</v>
      </c>
      <c r="P7" s="3"/>
      <c r="Q7" s="24" t="s">
        <v>27</v>
      </c>
      <c r="R7" s="10">
        <f>time1*12</f>
        <v>60</v>
      </c>
      <c r="S7" s="25" t="s">
        <v>28</v>
      </c>
      <c r="T7" s="10"/>
      <c r="U7" s="10"/>
      <c r="V7" s="10"/>
      <c r="W7" s="11"/>
      <c r="X7" s="22">
        <f t="shared" si="5"/>
        <v>0.99700000000000033</v>
      </c>
      <c r="Y7">
        <f t="shared" si="4"/>
        <v>5.9330570337541105E-2</v>
      </c>
      <c r="Z7" s="19">
        <f t="shared" si="0"/>
        <v>259231.61319541407</v>
      </c>
      <c r="AA7" s="19">
        <f t="shared" si="1"/>
        <v>0</v>
      </c>
      <c r="AB7" s="20">
        <f t="shared" si="2"/>
        <v>222483.97865571338</v>
      </c>
      <c r="AD7">
        <f t="shared" si="3"/>
        <v>0</v>
      </c>
    </row>
    <row r="8" spans="1:32">
      <c r="A8" s="9"/>
      <c r="B8" s="10"/>
      <c r="C8" s="10"/>
      <c r="D8" s="10"/>
      <c r="E8" s="10"/>
      <c r="F8" s="11"/>
      <c r="H8">
        <f t="shared" si="11"/>
        <v>1983</v>
      </c>
      <c r="I8">
        <f t="shared" si="7"/>
        <v>0</v>
      </c>
      <c r="J8" s="1">
        <v>0.15989787716892828</v>
      </c>
      <c r="K8" s="3">
        <f t="shared" si="8"/>
        <v>0</v>
      </c>
      <c r="L8">
        <f t="shared" si="9"/>
        <v>0</v>
      </c>
      <c r="M8">
        <f t="shared" si="10"/>
        <v>0</v>
      </c>
      <c r="N8">
        <f t="shared" si="6"/>
        <v>0</v>
      </c>
      <c r="P8" s="3"/>
      <c r="Q8" s="24" t="s">
        <v>29</v>
      </c>
      <c r="R8" s="10">
        <f>C13</f>
        <v>36747.634539700695</v>
      </c>
      <c r="S8" s="10" t="s">
        <v>30</v>
      </c>
      <c r="T8" s="10"/>
      <c r="U8" s="10"/>
      <c r="V8" s="10"/>
      <c r="W8" s="11"/>
      <c r="X8" s="22">
        <f t="shared" si="5"/>
        <v>0.99650000000000039</v>
      </c>
      <c r="Y8">
        <f t="shared" si="4"/>
        <v>5.9308465260054816E-2</v>
      </c>
      <c r="Z8" s="19">
        <f t="shared" si="0"/>
        <v>258993.19896236586</v>
      </c>
      <c r="AA8" s="19">
        <f t="shared" si="1"/>
        <v>0</v>
      </c>
      <c r="AB8" s="20">
        <f t="shared" si="2"/>
        <v>222245.56442266516</v>
      </c>
      <c r="AD8">
        <f t="shared" si="3"/>
        <v>0</v>
      </c>
    </row>
    <row r="9" spans="1:32">
      <c r="A9" s="9" t="s">
        <v>8</v>
      </c>
      <c r="B9" s="10"/>
      <c r="C9" s="10"/>
      <c r="D9" s="12">
        <v>500</v>
      </c>
      <c r="E9" s="10"/>
      <c r="F9" s="11"/>
      <c r="H9">
        <f t="shared" si="11"/>
        <v>1984</v>
      </c>
      <c r="I9">
        <f t="shared" si="7"/>
        <v>0</v>
      </c>
      <c r="J9" s="1">
        <v>0.44238372803978315</v>
      </c>
      <c r="K9" s="3">
        <f t="shared" si="8"/>
        <v>0</v>
      </c>
      <c r="L9">
        <f t="shared" si="9"/>
        <v>0</v>
      </c>
      <c r="M9">
        <f t="shared" si="10"/>
        <v>0</v>
      </c>
      <c r="N9">
        <f>IF(I9=time1,M9,0)</f>
        <v>0</v>
      </c>
      <c r="P9" s="3"/>
      <c r="Q9" s="9"/>
      <c r="R9" s="10"/>
      <c r="S9" s="10"/>
      <c r="T9" s="10"/>
      <c r="U9" s="10"/>
      <c r="V9" s="10"/>
      <c r="W9" s="11"/>
      <c r="X9" s="22">
        <f t="shared" si="5"/>
        <v>0.99600000000000044</v>
      </c>
      <c r="Y9">
        <f t="shared" si="4"/>
        <v>5.9286355107358586E-2</v>
      </c>
      <c r="Z9" s="19">
        <f t="shared" si="0"/>
        <v>258754.96467104301</v>
      </c>
      <c r="AA9" s="19">
        <f t="shared" si="1"/>
        <v>0</v>
      </c>
      <c r="AB9" s="20">
        <f t="shared" si="2"/>
        <v>222007.33013134231</v>
      </c>
      <c r="AD9">
        <f t="shared" si="3"/>
        <v>0</v>
      </c>
    </row>
    <row r="10" spans="1:32">
      <c r="A10" s="9"/>
      <c r="B10" s="10"/>
      <c r="C10" s="10"/>
      <c r="D10" s="10"/>
      <c r="E10" s="10"/>
      <c r="F10" s="11"/>
      <c r="H10">
        <f t="shared" si="11"/>
        <v>1985</v>
      </c>
      <c r="I10">
        <f t="shared" si="7"/>
        <v>0</v>
      </c>
      <c r="J10" s="1">
        <v>0.62242129655796075</v>
      </c>
      <c r="K10" s="3">
        <f t="shared" si="8"/>
        <v>0</v>
      </c>
      <c r="L10">
        <f t="shared" si="9"/>
        <v>0</v>
      </c>
      <c r="M10">
        <f t="shared" si="10"/>
        <v>0</v>
      </c>
      <c r="N10">
        <f>IF(I10=time1,M10,0)</f>
        <v>0</v>
      </c>
      <c r="P10" s="3"/>
      <c r="W10" s="11"/>
      <c r="X10" s="22">
        <f t="shared" si="5"/>
        <v>0.9955000000000005</v>
      </c>
      <c r="Y10">
        <f t="shared" si="4"/>
        <v>5.9264239877015117E-2</v>
      </c>
      <c r="Z10" s="19">
        <f t="shared" si="0"/>
        <v>258516.91022011073</v>
      </c>
      <c r="AA10" s="19">
        <f t="shared" si="1"/>
        <v>0</v>
      </c>
      <c r="AB10" s="20">
        <f t="shared" si="2"/>
        <v>221769.27568041004</v>
      </c>
      <c r="AD10">
        <f t="shared" si="3"/>
        <v>0</v>
      </c>
    </row>
    <row r="11" spans="1:32">
      <c r="A11" s="9" t="s">
        <v>6</v>
      </c>
      <c r="B11" s="10" t="s">
        <v>5</v>
      </c>
      <c r="C11" s="10"/>
      <c r="D11" s="13">
        <v>0</v>
      </c>
      <c r="E11" s="10"/>
      <c r="F11" s="11"/>
      <c r="H11">
        <f t="shared" si="11"/>
        <v>1986</v>
      </c>
      <c r="I11">
        <f t="shared" si="7"/>
        <v>0</v>
      </c>
      <c r="J11" s="1">
        <v>-0.11104143805194128</v>
      </c>
      <c r="K11" s="3">
        <f t="shared" si="8"/>
        <v>0</v>
      </c>
      <c r="L11">
        <f t="shared" si="9"/>
        <v>0</v>
      </c>
      <c r="M11">
        <f t="shared" si="10"/>
        <v>0</v>
      </c>
      <c r="N11">
        <f t="shared" si="6"/>
        <v>0</v>
      </c>
      <c r="P11" s="3"/>
      <c r="Q11" s="9"/>
      <c r="R11" s="10"/>
      <c r="S11" s="10"/>
      <c r="T11" s="10"/>
      <c r="U11" s="10"/>
      <c r="V11" s="10"/>
      <c r="W11" s="11"/>
      <c r="X11" s="22">
        <f t="shared" si="5"/>
        <v>0.99500000000000055</v>
      </c>
      <c r="Y11">
        <f t="shared" si="4"/>
        <v>5.9242119566585531E-2</v>
      </c>
      <c r="Z11" s="19">
        <f t="shared" si="0"/>
        <v>258279.03550827227</v>
      </c>
      <c r="AA11" s="19">
        <f t="shared" si="1"/>
        <v>0</v>
      </c>
      <c r="AB11" s="20">
        <f t="shared" si="2"/>
        <v>221531.40096857157</v>
      </c>
      <c r="AD11">
        <f t="shared" si="3"/>
        <v>0</v>
      </c>
    </row>
    <row r="12" spans="1:32">
      <c r="A12" s="9"/>
      <c r="B12" s="10"/>
      <c r="C12" s="10"/>
      <c r="D12" s="10"/>
      <c r="E12" s="10"/>
      <c r="F12" s="11"/>
      <c r="H12">
        <f t="shared" si="11"/>
        <v>1987</v>
      </c>
      <c r="I12">
        <f t="shared" si="7"/>
        <v>0</v>
      </c>
      <c r="J12" s="1">
        <v>-0.21943334117093818</v>
      </c>
      <c r="K12" s="3">
        <f t="shared" si="8"/>
        <v>0</v>
      </c>
      <c r="L12">
        <f t="shared" si="9"/>
        <v>0</v>
      </c>
      <c r="M12">
        <f t="shared" si="10"/>
        <v>0</v>
      </c>
      <c r="N12">
        <f t="shared" si="6"/>
        <v>0</v>
      </c>
      <c r="P12" s="3"/>
      <c r="Q12" s="9"/>
      <c r="R12" s="10"/>
      <c r="S12" s="10"/>
      <c r="T12" s="10"/>
      <c r="U12" s="10"/>
      <c r="V12" s="10"/>
      <c r="W12" s="11"/>
      <c r="X12" s="22">
        <f t="shared" si="5"/>
        <v>0.99450000000000061</v>
      </c>
      <c r="Y12">
        <f t="shared" si="4"/>
        <v>5.9219994173629546E-2</v>
      </c>
      <c r="Z12" s="19">
        <f t="shared" si="0"/>
        <v>258041.34043426655</v>
      </c>
      <c r="AA12" s="19">
        <f t="shared" si="1"/>
        <v>0</v>
      </c>
      <c r="AB12" s="20">
        <f t="shared" si="2"/>
        <v>221293.70589456585</v>
      </c>
      <c r="AD12">
        <f t="shared" si="3"/>
        <v>0</v>
      </c>
    </row>
    <row r="13" spans="1:32">
      <c r="A13" s="9" t="s">
        <v>7</v>
      </c>
      <c r="B13" s="10"/>
      <c r="C13" s="14">
        <f>MAX(N3:N57)</f>
        <v>36747.634539700695</v>
      </c>
      <c r="D13" s="10"/>
      <c r="E13" s="10"/>
      <c r="F13" s="11"/>
      <c r="H13">
        <f t="shared" si="11"/>
        <v>1988</v>
      </c>
      <c r="I13">
        <f t="shared" si="7"/>
        <v>0</v>
      </c>
      <c r="J13" s="1">
        <v>0.79129954564851768</v>
      </c>
      <c r="K13" s="3">
        <f t="shared" si="8"/>
        <v>0</v>
      </c>
      <c r="L13">
        <f t="shared" si="9"/>
        <v>0</v>
      </c>
      <c r="M13">
        <f t="shared" si="10"/>
        <v>0</v>
      </c>
      <c r="N13">
        <f t="shared" si="6"/>
        <v>0</v>
      </c>
      <c r="P13" s="3"/>
      <c r="Q13" s="27"/>
      <c r="R13" s="10"/>
      <c r="S13" s="10"/>
      <c r="T13" s="10"/>
      <c r="U13" s="10"/>
      <c r="V13" s="10"/>
      <c r="W13" s="11"/>
      <c r="X13" s="22">
        <f t="shared" si="5"/>
        <v>0.99400000000000066</v>
      </c>
      <c r="Y13">
        <f t="shared" si="4"/>
        <v>5.9197863695704456E-2</v>
      </c>
      <c r="Z13" s="19">
        <f t="shared" si="0"/>
        <v>257803.82489686672</v>
      </c>
      <c r="AA13" s="19">
        <f t="shared" si="1"/>
        <v>0</v>
      </c>
      <c r="AB13" s="20">
        <f t="shared" si="2"/>
        <v>221056.19035716602</v>
      </c>
      <c r="AD13">
        <f t="shared" si="3"/>
        <v>0</v>
      </c>
    </row>
    <row r="14" spans="1:32">
      <c r="A14" s="9" t="s">
        <v>16</v>
      </c>
      <c r="B14" s="10"/>
      <c r="C14" s="10"/>
      <c r="D14" s="10"/>
      <c r="E14" s="10"/>
      <c r="F14" s="11"/>
      <c r="H14">
        <f t="shared" si="11"/>
        <v>1989</v>
      </c>
      <c r="I14">
        <f t="shared" si="7"/>
        <v>0</v>
      </c>
      <c r="J14" s="1">
        <v>9.4520739910313803E-2</v>
      </c>
      <c r="K14" s="3">
        <f t="shared" si="8"/>
        <v>0</v>
      </c>
      <c r="L14">
        <f t="shared" si="9"/>
        <v>0</v>
      </c>
      <c r="M14">
        <f t="shared" si="10"/>
        <v>0</v>
      </c>
      <c r="N14">
        <f t="shared" si="6"/>
        <v>0</v>
      </c>
      <c r="P14" s="3"/>
      <c r="Q14" s="28"/>
      <c r="R14" s="10"/>
      <c r="S14" s="10"/>
      <c r="T14" s="10"/>
      <c r="U14" s="10"/>
      <c r="V14" s="10"/>
      <c r="W14" s="11"/>
      <c r="X14" s="22">
        <f t="shared" si="5"/>
        <v>0.99350000000000072</v>
      </c>
      <c r="Y14">
        <f t="shared" si="4"/>
        <v>5.9175728130366423E-2</v>
      </c>
      <c r="Z14" s="19">
        <f t="shared" si="0"/>
        <v>257566.48879488898</v>
      </c>
      <c r="AA14" s="19">
        <f t="shared" si="1"/>
        <v>0</v>
      </c>
      <c r="AB14" s="20">
        <f t="shared" si="2"/>
        <v>220818.85425518829</v>
      </c>
      <c r="AD14">
        <f t="shared" si="3"/>
        <v>0</v>
      </c>
    </row>
    <row r="15" spans="1:32">
      <c r="A15" s="9" t="s">
        <v>17</v>
      </c>
      <c r="B15" s="10"/>
      <c r="C15" s="10"/>
      <c r="D15" s="10"/>
      <c r="E15" s="10"/>
      <c r="F15" s="11"/>
      <c r="H15">
        <f t="shared" si="11"/>
        <v>1990</v>
      </c>
      <c r="I15">
        <f t="shared" si="7"/>
        <v>0</v>
      </c>
      <c r="J15" s="1">
        <v>0.49538441841111336</v>
      </c>
      <c r="K15" s="3">
        <f t="shared" si="8"/>
        <v>0</v>
      </c>
      <c r="L15">
        <f t="shared" si="9"/>
        <v>0</v>
      </c>
      <c r="M15">
        <f t="shared" si="10"/>
        <v>0</v>
      </c>
      <c r="N15">
        <f t="shared" si="6"/>
        <v>0</v>
      </c>
      <c r="P15" s="3"/>
      <c r="Q15" s="9"/>
      <c r="R15" s="10"/>
      <c r="S15" s="10"/>
      <c r="T15" s="10"/>
      <c r="U15" s="10"/>
      <c r="V15" s="10"/>
      <c r="W15" s="11"/>
      <c r="X15" s="22">
        <f t="shared" si="5"/>
        <v>0.99300000000000077</v>
      </c>
      <c r="Y15">
        <f t="shared" si="4"/>
        <v>5.9153587475169474E-2</v>
      </c>
      <c r="Z15" s="19">
        <f t="shared" si="0"/>
        <v>257329.33202717765</v>
      </c>
      <c r="AA15" s="19">
        <f t="shared" si="1"/>
        <v>0</v>
      </c>
      <c r="AB15" s="20">
        <f t="shared" si="2"/>
        <v>220581.69748747695</v>
      </c>
      <c r="AD15">
        <f t="shared" si="3"/>
        <v>0</v>
      </c>
    </row>
    <row r="16" spans="1:32" ht="15" thickBot="1">
      <c r="A16" s="21" t="s">
        <v>31</v>
      </c>
      <c r="B16" s="10"/>
      <c r="C16" s="10"/>
      <c r="D16" s="10"/>
      <c r="E16" s="32">
        <f>IF(inca=0%,IF(AE1=0,AF1,AE1),"NA")</f>
        <v>8.3000000000054697E-2</v>
      </c>
      <c r="F16" s="11"/>
      <c r="H16">
        <f t="shared" si="11"/>
        <v>1991</v>
      </c>
      <c r="I16">
        <f t="shared" si="7"/>
        <v>0</v>
      </c>
      <c r="J16" s="1">
        <v>2.6687586153753942</v>
      </c>
      <c r="K16" s="3">
        <f t="shared" si="8"/>
        <v>0</v>
      </c>
      <c r="L16">
        <f t="shared" si="9"/>
        <v>0</v>
      </c>
      <c r="M16">
        <f t="shared" si="10"/>
        <v>0</v>
      </c>
      <c r="N16">
        <f t="shared" si="6"/>
        <v>0</v>
      </c>
      <c r="P16" s="3"/>
      <c r="Q16" s="29"/>
      <c r="R16" s="10"/>
      <c r="S16" s="10"/>
      <c r="T16" s="10"/>
      <c r="U16" s="10"/>
      <c r="V16" s="10"/>
      <c r="W16" s="11"/>
      <c r="X16" s="22">
        <f t="shared" si="5"/>
        <v>0.99250000000000083</v>
      </c>
      <c r="Y16">
        <f t="shared" si="4"/>
        <v>5.9131441727665643E-2</v>
      </c>
      <c r="Z16" s="19">
        <f t="shared" si="0"/>
        <v>257092.35449261602</v>
      </c>
      <c r="AA16" s="19">
        <f t="shared" si="1"/>
        <v>0</v>
      </c>
      <c r="AB16" s="20">
        <f t="shared" si="2"/>
        <v>220344.71995291533</v>
      </c>
      <c r="AD16">
        <f t="shared" si="3"/>
        <v>0</v>
      </c>
    </row>
    <row r="17" spans="1:30">
      <c r="A17" s="28" t="s">
        <v>32</v>
      </c>
      <c r="B17" s="10"/>
      <c r="C17" s="10"/>
      <c r="D17" s="10"/>
      <c r="E17" s="10"/>
      <c r="F17" s="11"/>
      <c r="H17">
        <f t="shared" si="11"/>
        <v>1992</v>
      </c>
      <c r="I17">
        <f t="shared" si="7"/>
        <v>0</v>
      </c>
      <c r="J17" s="1">
        <v>-0.4677899649941657</v>
      </c>
      <c r="K17" s="3">
        <f t="shared" si="8"/>
        <v>0</v>
      </c>
      <c r="L17">
        <f t="shared" si="9"/>
        <v>0</v>
      </c>
      <c r="M17">
        <f t="shared" si="10"/>
        <v>0</v>
      </c>
      <c r="N17">
        <f t="shared" si="6"/>
        <v>0</v>
      </c>
      <c r="P17" s="3"/>
      <c r="Q17" s="30"/>
      <c r="R17" s="10"/>
      <c r="S17" s="10"/>
      <c r="T17" s="10"/>
      <c r="U17" s="10"/>
      <c r="V17" s="10"/>
      <c r="W17" s="11"/>
      <c r="X17" s="22">
        <f t="shared" si="5"/>
        <v>0.99200000000000088</v>
      </c>
      <c r="Y17">
        <f t="shared" si="4"/>
        <v>5.9109290885405417E-2</v>
      </c>
      <c r="Z17" s="19">
        <f t="shared" si="0"/>
        <v>256855.55609012369</v>
      </c>
      <c r="AA17" s="19">
        <f t="shared" si="1"/>
        <v>0</v>
      </c>
      <c r="AB17" s="20">
        <f t="shared" si="2"/>
        <v>220107.92155042299</v>
      </c>
      <c r="AD17">
        <f t="shared" si="3"/>
        <v>0</v>
      </c>
    </row>
    <row r="18" spans="1:30" ht="15" thickBot="1">
      <c r="A18" s="33" t="s">
        <v>33</v>
      </c>
      <c r="B18" s="15"/>
      <c r="C18" s="15"/>
      <c r="D18" s="15"/>
      <c r="E18" s="15"/>
      <c r="F18" s="16"/>
      <c r="H18">
        <f t="shared" si="11"/>
        <v>1993</v>
      </c>
      <c r="I18">
        <f t="shared" si="7"/>
        <v>0</v>
      </c>
      <c r="J18" s="1">
        <v>0.65707382526792135</v>
      </c>
      <c r="K18" s="3">
        <f t="shared" si="8"/>
        <v>0</v>
      </c>
      <c r="L18">
        <f t="shared" si="9"/>
        <v>0</v>
      </c>
      <c r="M18">
        <f t="shared" si="10"/>
        <v>0</v>
      </c>
      <c r="N18">
        <f t="shared" si="6"/>
        <v>0</v>
      </c>
      <c r="P18" s="3"/>
      <c r="Q18" s="30"/>
      <c r="R18" s="10"/>
      <c r="S18" s="10"/>
      <c r="T18" s="10"/>
      <c r="U18" s="10"/>
      <c r="V18" s="10"/>
      <c r="W18" s="11"/>
      <c r="X18" s="22">
        <f t="shared" si="5"/>
        <v>0.99150000000000094</v>
      </c>
      <c r="Y18">
        <f t="shared" si="4"/>
        <v>5.9087134945937689E-2</v>
      </c>
      <c r="Z18" s="19">
        <f t="shared" si="0"/>
        <v>256618.93671865415</v>
      </c>
      <c r="AA18" s="19">
        <f t="shared" si="1"/>
        <v>0</v>
      </c>
      <c r="AB18" s="20">
        <f t="shared" si="2"/>
        <v>219871.30217895345</v>
      </c>
      <c r="AD18">
        <f t="shared" si="3"/>
        <v>0</v>
      </c>
    </row>
    <row r="19" spans="1:30">
      <c r="C19" s="26"/>
      <c r="D19" s="10"/>
      <c r="E19" s="10"/>
      <c r="F19" s="10"/>
      <c r="H19">
        <f t="shared" si="11"/>
        <v>1994</v>
      </c>
      <c r="I19">
        <f t="shared" si="7"/>
        <v>0</v>
      </c>
      <c r="J19" s="1">
        <v>-0.13708160116856616</v>
      </c>
      <c r="K19" s="3">
        <f t="shared" si="8"/>
        <v>0</v>
      </c>
      <c r="L19">
        <f t="shared" si="9"/>
        <v>0</v>
      </c>
      <c r="M19">
        <f t="shared" si="10"/>
        <v>0</v>
      </c>
      <c r="N19">
        <f t="shared" si="6"/>
        <v>0</v>
      </c>
      <c r="P19" s="3"/>
      <c r="Q19" s="9"/>
      <c r="R19" s="10"/>
      <c r="S19" s="10"/>
      <c r="T19" s="10"/>
      <c r="U19" s="10"/>
      <c r="V19" s="10"/>
      <c r="W19" s="11"/>
      <c r="X19" s="22">
        <f t="shared" si="5"/>
        <v>0.99100000000000099</v>
      </c>
      <c r="Y19">
        <f t="shared" si="4"/>
        <v>5.9064973906809259E-2</v>
      </c>
      <c r="Z19" s="19">
        <f t="shared" si="0"/>
        <v>256382.49627720256</v>
      </c>
      <c r="AA19" s="19">
        <f t="shared" si="1"/>
        <v>0</v>
      </c>
      <c r="AB19" s="20">
        <f t="shared" si="2"/>
        <v>219634.86173750187</v>
      </c>
      <c r="AD19">
        <f t="shared" si="3"/>
        <v>0</v>
      </c>
    </row>
    <row r="20" spans="1:30">
      <c r="A20" t="s">
        <v>24</v>
      </c>
      <c r="H20">
        <f t="shared" si="11"/>
        <v>1995</v>
      </c>
      <c r="I20">
        <f t="shared" si="7"/>
        <v>0</v>
      </c>
      <c r="J20" s="1">
        <v>3.2398434816741109E-2</v>
      </c>
      <c r="K20" s="3">
        <f t="shared" si="8"/>
        <v>0</v>
      </c>
      <c r="L20">
        <f t="shared" si="9"/>
        <v>0</v>
      </c>
      <c r="M20">
        <f t="shared" si="10"/>
        <v>0</v>
      </c>
      <c r="N20">
        <f t="shared" si="6"/>
        <v>0</v>
      </c>
      <c r="P20" s="3"/>
      <c r="Q20" s="9"/>
      <c r="R20" s="10"/>
      <c r="S20" s="10"/>
      <c r="T20" s="10"/>
      <c r="U20" s="10"/>
      <c r="V20" s="10"/>
      <c r="W20" s="11"/>
      <c r="X20" s="22">
        <f t="shared" si="5"/>
        <v>0.99050000000000105</v>
      </c>
      <c r="Y20">
        <f t="shared" si="4"/>
        <v>5.9042807765564899E-2</v>
      </c>
      <c r="Z20" s="19">
        <f t="shared" si="0"/>
        <v>256146.23466479257</v>
      </c>
      <c r="AA20" s="19">
        <f t="shared" si="1"/>
        <v>0</v>
      </c>
      <c r="AB20" s="20">
        <f t="shared" si="2"/>
        <v>219398.60012509188</v>
      </c>
      <c r="AD20">
        <f t="shared" si="3"/>
        <v>0</v>
      </c>
    </row>
    <row r="21" spans="1:30">
      <c r="A21" t="s">
        <v>25</v>
      </c>
      <c r="H21">
        <f t="shared" si="11"/>
        <v>1996</v>
      </c>
      <c r="I21">
        <f t="shared" si="7"/>
        <v>0</v>
      </c>
      <c r="J21" s="1">
        <v>-1.6990384986678749E-3</v>
      </c>
      <c r="K21" s="3">
        <f t="shared" si="8"/>
        <v>0</v>
      </c>
      <c r="L21">
        <f t="shared" si="9"/>
        <v>0</v>
      </c>
      <c r="M21">
        <f t="shared" si="10"/>
        <v>0</v>
      </c>
      <c r="N21">
        <f t="shared" si="6"/>
        <v>0</v>
      </c>
      <c r="P21" s="3"/>
      <c r="Q21" s="30"/>
      <c r="R21" s="10"/>
      <c r="S21" s="10"/>
      <c r="T21" s="10"/>
      <c r="U21" s="10"/>
      <c r="V21" s="10"/>
      <c r="W21" s="11"/>
      <c r="X21" s="22">
        <f t="shared" si="5"/>
        <v>0.9900000000000011</v>
      </c>
      <c r="Y21">
        <f t="shared" si="4"/>
        <v>5.902063651974828E-2</v>
      </c>
      <c r="Z21" s="19">
        <f t="shared" si="0"/>
        <v>255910.15178049149</v>
      </c>
      <c r="AA21" s="19">
        <f t="shared" si="1"/>
        <v>0</v>
      </c>
      <c r="AB21" s="20">
        <f t="shared" si="2"/>
        <v>219162.5172407908</v>
      </c>
      <c r="AD21">
        <f t="shared" si="3"/>
        <v>0</v>
      </c>
    </row>
    <row r="22" spans="1:30">
      <c r="H22">
        <f t="shared" si="11"/>
        <v>1997</v>
      </c>
      <c r="I22">
        <f t="shared" si="7"/>
        <v>0</v>
      </c>
      <c r="J22" s="1">
        <v>0.15824974932235217</v>
      </c>
      <c r="K22" s="3">
        <f t="shared" si="8"/>
        <v>0</v>
      </c>
      <c r="L22">
        <f t="shared" si="9"/>
        <v>0</v>
      </c>
      <c r="M22">
        <f t="shared" si="10"/>
        <v>0</v>
      </c>
      <c r="N22">
        <f t="shared" si="6"/>
        <v>0</v>
      </c>
      <c r="P22" s="3"/>
      <c r="Q22" s="9"/>
      <c r="R22" s="10"/>
      <c r="S22" s="10"/>
      <c r="T22" s="10"/>
      <c r="U22" s="10"/>
      <c r="V22" s="10"/>
      <c r="W22" s="11"/>
      <c r="X22" s="22">
        <f t="shared" si="5"/>
        <v>0.98950000000000116</v>
      </c>
      <c r="Y22">
        <f t="shared" si="4"/>
        <v>5.8998460166900912E-2</v>
      </c>
      <c r="Z22" s="19">
        <f t="shared" si="0"/>
        <v>255674.24752339764</v>
      </c>
      <c r="AA22" s="19">
        <f t="shared" si="1"/>
        <v>0</v>
      </c>
      <c r="AB22" s="20">
        <f t="shared" si="2"/>
        <v>218926.61298369695</v>
      </c>
      <c r="AD22">
        <f t="shared" si="3"/>
        <v>0</v>
      </c>
    </row>
    <row r="23" spans="1:30">
      <c r="H23">
        <f t="shared" si="11"/>
        <v>1998</v>
      </c>
      <c r="I23">
        <f t="shared" si="7"/>
        <v>0</v>
      </c>
      <c r="J23" s="1">
        <v>-3.9249887611585633E-2</v>
      </c>
      <c r="K23" s="3">
        <f t="shared" si="8"/>
        <v>0</v>
      </c>
      <c r="L23">
        <f t="shared" si="9"/>
        <v>0</v>
      </c>
      <c r="M23">
        <f t="shared" si="10"/>
        <v>0</v>
      </c>
      <c r="N23">
        <f t="shared" si="6"/>
        <v>0</v>
      </c>
      <c r="P23" s="3"/>
      <c r="Q23" s="9"/>
      <c r="R23" s="10"/>
      <c r="S23" s="10"/>
      <c r="T23" s="10"/>
      <c r="U23" s="10"/>
      <c r="V23" s="10"/>
      <c r="W23" s="11"/>
      <c r="X23" s="22">
        <f t="shared" si="5"/>
        <v>0.98900000000000121</v>
      </c>
      <c r="Y23">
        <f t="shared" si="4"/>
        <v>5.8976278704562193E-2</v>
      </c>
      <c r="Z23" s="19">
        <f t="shared" si="0"/>
        <v>255438.52179264638</v>
      </c>
      <c r="AA23" s="19">
        <f t="shared" si="1"/>
        <v>0</v>
      </c>
      <c r="AB23" s="20">
        <f t="shared" si="2"/>
        <v>218690.88725294569</v>
      </c>
      <c r="AD23">
        <f t="shared" si="3"/>
        <v>0</v>
      </c>
    </row>
    <row r="24" spans="1:30">
      <c r="H24">
        <f t="shared" si="11"/>
        <v>1999</v>
      </c>
      <c r="I24">
        <f t="shared" si="7"/>
        <v>0</v>
      </c>
      <c r="J24" s="1">
        <v>0.33725494390314326</v>
      </c>
      <c r="K24" s="3">
        <f t="shared" si="8"/>
        <v>0</v>
      </c>
      <c r="L24">
        <f t="shared" si="9"/>
        <v>0</v>
      </c>
      <c r="M24">
        <f t="shared" si="10"/>
        <v>0</v>
      </c>
      <c r="N24">
        <f t="shared" si="6"/>
        <v>0</v>
      </c>
      <c r="P24" s="3"/>
      <c r="Q24" s="9"/>
      <c r="R24" s="10"/>
      <c r="S24" s="10"/>
      <c r="T24" s="10"/>
      <c r="U24" s="10"/>
      <c r="V24" s="10"/>
      <c r="W24" s="11"/>
      <c r="X24" s="22">
        <f t="shared" si="5"/>
        <v>0.98850000000000127</v>
      </c>
      <c r="Y24">
        <f t="shared" si="4"/>
        <v>5.8954092130270225E-2</v>
      </c>
      <c r="Z24" s="19">
        <f t="shared" si="0"/>
        <v>255202.97448740934</v>
      </c>
      <c r="AA24" s="19">
        <f t="shared" si="1"/>
        <v>0</v>
      </c>
      <c r="AB24" s="20">
        <f t="shared" si="2"/>
        <v>218455.33994770865</v>
      </c>
      <c r="AD24">
        <f t="shared" si="3"/>
        <v>0</v>
      </c>
    </row>
    <row r="25" spans="1:30">
      <c r="H25">
        <f t="shared" si="11"/>
        <v>2000</v>
      </c>
      <c r="I25">
        <f t="shared" si="7"/>
        <v>0</v>
      </c>
      <c r="J25" s="1">
        <v>-0.27930849702476163</v>
      </c>
      <c r="K25" s="3">
        <f t="shared" si="8"/>
        <v>0</v>
      </c>
      <c r="L25">
        <f t="shared" si="9"/>
        <v>0</v>
      </c>
      <c r="M25">
        <f t="shared" si="10"/>
        <v>0</v>
      </c>
      <c r="N25">
        <f t="shared" si="6"/>
        <v>0</v>
      </c>
      <c r="P25" s="3"/>
      <c r="Q25" s="9"/>
      <c r="R25" s="10"/>
      <c r="S25" s="10"/>
      <c r="T25" s="10"/>
      <c r="U25" s="10"/>
      <c r="V25" s="10"/>
      <c r="W25" s="11"/>
      <c r="X25" s="22">
        <f t="shared" si="5"/>
        <v>0.98800000000000132</v>
      </c>
      <c r="Y25">
        <f t="shared" si="4"/>
        <v>5.8931900441560998E-2</v>
      </c>
      <c r="Z25" s="19">
        <f t="shared" si="0"/>
        <v>254967.60550689476</v>
      </c>
      <c r="AA25" s="19">
        <f t="shared" si="1"/>
        <v>0</v>
      </c>
      <c r="AB25" s="20">
        <f t="shared" si="2"/>
        <v>218219.97096719407</v>
      </c>
      <c r="AD25">
        <f t="shared" si="3"/>
        <v>0</v>
      </c>
    </row>
    <row r="26" spans="1:30">
      <c r="H26">
        <f t="shared" si="11"/>
        <v>2001</v>
      </c>
      <c r="I26">
        <f t="shared" si="7"/>
        <v>0</v>
      </c>
      <c r="J26" s="1">
        <v>-3.7462753649726219E-2</v>
      </c>
      <c r="K26" s="3">
        <f t="shared" si="8"/>
        <v>0</v>
      </c>
      <c r="L26">
        <f t="shared" si="9"/>
        <v>0</v>
      </c>
      <c r="M26">
        <f t="shared" si="10"/>
        <v>0</v>
      </c>
      <c r="N26">
        <f t="shared" si="6"/>
        <v>0</v>
      </c>
      <c r="P26" s="3"/>
      <c r="Q26" s="30"/>
      <c r="R26" s="10"/>
      <c r="S26" s="10"/>
      <c r="T26" s="10"/>
      <c r="U26" s="10"/>
      <c r="V26" s="10"/>
      <c r="W26" s="11"/>
      <c r="X26" s="22">
        <f t="shared" si="5"/>
        <v>0.98750000000000138</v>
      </c>
      <c r="Y26">
        <f t="shared" si="4"/>
        <v>5.890970363596864E-2</v>
      </c>
      <c r="Z26" s="19">
        <f t="shared" si="0"/>
        <v>254732.41475034819</v>
      </c>
      <c r="AA26" s="19">
        <f t="shared" si="1"/>
        <v>0</v>
      </c>
      <c r="AB26" s="20">
        <f t="shared" si="2"/>
        <v>217984.7802106475</v>
      </c>
      <c r="AD26">
        <f t="shared" si="3"/>
        <v>0</v>
      </c>
    </row>
    <row r="27" spans="1:30" ht="15" thickBot="1">
      <c r="H27">
        <f t="shared" si="11"/>
        <v>2002</v>
      </c>
      <c r="I27">
        <f t="shared" si="7"/>
        <v>0</v>
      </c>
      <c r="J27" s="1">
        <v>-0.12124173116001562</v>
      </c>
      <c r="K27" s="3">
        <f t="shared" si="8"/>
        <v>0</v>
      </c>
      <c r="L27">
        <f t="shared" si="9"/>
        <v>0</v>
      </c>
      <c r="M27">
        <f t="shared" si="10"/>
        <v>0</v>
      </c>
      <c r="N27">
        <f t="shared" si="6"/>
        <v>0</v>
      </c>
      <c r="P27" s="3"/>
      <c r="Q27" s="31"/>
      <c r="R27" s="15"/>
      <c r="S27" s="15"/>
      <c r="T27" s="15"/>
      <c r="U27" s="15"/>
      <c r="V27" s="15"/>
      <c r="W27" s="16"/>
      <c r="X27" s="22">
        <f t="shared" si="5"/>
        <v>0.98700000000000143</v>
      </c>
      <c r="Y27">
        <f t="shared" si="4"/>
        <v>5.8887501711026004E-2</v>
      </c>
      <c r="Z27" s="19">
        <f t="shared" si="0"/>
        <v>254497.40211704865</v>
      </c>
      <c r="AA27" s="19">
        <f t="shared" si="1"/>
        <v>0</v>
      </c>
      <c r="AB27" s="20">
        <f t="shared" si="2"/>
        <v>217749.76757734796</v>
      </c>
      <c r="AD27">
        <f t="shared" si="3"/>
        <v>0</v>
      </c>
    </row>
    <row r="28" spans="1:30">
      <c r="H28">
        <f t="shared" si="11"/>
        <v>2003</v>
      </c>
      <c r="I28">
        <f t="shared" si="7"/>
        <v>0</v>
      </c>
      <c r="J28" s="1">
        <v>0.8337531816631244</v>
      </c>
      <c r="K28" s="3">
        <f t="shared" si="8"/>
        <v>0</v>
      </c>
      <c r="L28">
        <f t="shared" si="9"/>
        <v>0</v>
      </c>
      <c r="M28">
        <f t="shared" si="10"/>
        <v>0</v>
      </c>
      <c r="N28">
        <f t="shared" si="6"/>
        <v>0</v>
      </c>
      <c r="P28" s="3"/>
      <c r="X28" s="22">
        <f t="shared" si="5"/>
        <v>0.98650000000000149</v>
      </c>
      <c r="Y28">
        <f t="shared" si="4"/>
        <v>5.8865294664263386E-2</v>
      </c>
      <c r="Z28" s="19">
        <f t="shared" si="0"/>
        <v>254262.56750631219</v>
      </c>
      <c r="AA28" s="19">
        <f t="shared" si="1"/>
        <v>0</v>
      </c>
      <c r="AB28" s="20">
        <f t="shared" si="2"/>
        <v>217514.93296661149</v>
      </c>
      <c r="AD28">
        <f t="shared" si="3"/>
        <v>0</v>
      </c>
    </row>
    <row r="29" spans="1:30">
      <c r="H29">
        <f t="shared" si="11"/>
        <v>2004</v>
      </c>
      <c r="I29">
        <f t="shared" si="7"/>
        <v>0</v>
      </c>
      <c r="J29" s="1">
        <v>0.16138160483669003</v>
      </c>
      <c r="K29" s="3">
        <f t="shared" si="8"/>
        <v>0</v>
      </c>
      <c r="L29">
        <f t="shared" si="9"/>
        <v>0</v>
      </c>
      <c r="M29">
        <f t="shared" si="10"/>
        <v>0</v>
      </c>
      <c r="N29">
        <f t="shared" si="6"/>
        <v>0</v>
      </c>
      <c r="P29" s="3"/>
      <c r="X29" s="22">
        <f t="shared" si="5"/>
        <v>0.98600000000000154</v>
      </c>
      <c r="Y29">
        <f t="shared" si="4"/>
        <v>5.884308249320952E-2</v>
      </c>
      <c r="Z29" s="19">
        <f t="shared" si="0"/>
        <v>254027.9108174883</v>
      </c>
      <c r="AA29" s="19">
        <f t="shared" si="1"/>
        <v>0</v>
      </c>
      <c r="AB29" s="20">
        <f t="shared" si="2"/>
        <v>217280.27627778761</v>
      </c>
      <c r="AD29">
        <f t="shared" si="3"/>
        <v>0</v>
      </c>
    </row>
    <row r="30" spans="1:30">
      <c r="H30">
        <f t="shared" si="11"/>
        <v>2005</v>
      </c>
      <c r="I30">
        <f t="shared" si="7"/>
        <v>0</v>
      </c>
      <c r="J30" s="1">
        <v>0.737303667743754</v>
      </c>
      <c r="K30" s="3">
        <f t="shared" si="8"/>
        <v>0</v>
      </c>
      <c r="L30">
        <f t="shared" si="9"/>
        <v>0</v>
      </c>
      <c r="M30">
        <f t="shared" si="10"/>
        <v>0</v>
      </c>
      <c r="N30">
        <f t="shared" si="6"/>
        <v>0</v>
      </c>
      <c r="P30" s="3"/>
      <c r="X30" s="22">
        <f t="shared" si="5"/>
        <v>0.9855000000000016</v>
      </c>
      <c r="Y30">
        <f t="shared" si="4"/>
        <v>5.8820865195391862E-2</v>
      </c>
      <c r="Z30" s="19">
        <f t="shared" si="0"/>
        <v>253793.43194996796</v>
      </c>
      <c r="AA30" s="19">
        <f t="shared" si="1"/>
        <v>0</v>
      </c>
      <c r="AB30" s="20">
        <f t="shared" si="2"/>
        <v>217045.79741026726</v>
      </c>
      <c r="AD30">
        <f t="shared" si="3"/>
        <v>0</v>
      </c>
    </row>
    <row r="31" spans="1:30">
      <c r="H31">
        <f t="shared" si="11"/>
        <v>2006</v>
      </c>
      <c r="I31">
        <f t="shared" si="7"/>
        <v>0</v>
      </c>
      <c r="J31" s="1">
        <v>0.15887411347517733</v>
      </c>
      <c r="K31" s="3">
        <f t="shared" si="8"/>
        <v>0</v>
      </c>
      <c r="L31">
        <f t="shared" si="9"/>
        <v>0</v>
      </c>
      <c r="M31">
        <f t="shared" si="10"/>
        <v>0</v>
      </c>
      <c r="N31">
        <f t="shared" si="6"/>
        <v>0</v>
      </c>
      <c r="P31" s="3"/>
      <c r="X31" s="22">
        <f t="shared" si="5"/>
        <v>0.98500000000000165</v>
      </c>
      <c r="Y31">
        <f t="shared" si="4"/>
        <v>5.8798642768335158E-2</v>
      </c>
      <c r="Z31" s="19">
        <f t="shared" si="0"/>
        <v>253559.13080317253</v>
      </c>
      <c r="AA31" s="19">
        <f t="shared" si="1"/>
        <v>0</v>
      </c>
      <c r="AB31" s="20">
        <f t="shared" si="2"/>
        <v>216811.49626347184</v>
      </c>
      <c r="AD31">
        <f t="shared" si="3"/>
        <v>0</v>
      </c>
    </row>
    <row r="32" spans="1:30">
      <c r="H32">
        <f t="shared" si="11"/>
        <v>2007</v>
      </c>
      <c r="I32">
        <f t="shared" si="7"/>
        <v>1</v>
      </c>
      <c r="J32" s="1">
        <v>0.19677787042632777</v>
      </c>
      <c r="K32" s="3">
        <f t="shared" si="8"/>
        <v>500</v>
      </c>
      <c r="L32">
        <f t="shared" si="9"/>
        <v>6000</v>
      </c>
      <c r="M32">
        <f t="shared" si="10"/>
        <v>7180.6672225579669</v>
      </c>
      <c r="N32">
        <f t="shared" si="6"/>
        <v>0</v>
      </c>
      <c r="P32" s="3"/>
      <c r="X32" s="22">
        <f t="shared" si="5"/>
        <v>0.98450000000000171</v>
      </c>
      <c r="Y32">
        <f t="shared" si="4"/>
        <v>5.8776415209563171E-2</v>
      </c>
      <c r="Z32" s="19">
        <f t="shared" si="0"/>
        <v>253325.00727656507</v>
      </c>
      <c r="AA32" s="19">
        <f t="shared" si="1"/>
        <v>0</v>
      </c>
      <c r="AB32" s="20">
        <f t="shared" si="2"/>
        <v>216577.37273686437</v>
      </c>
      <c r="AD32">
        <f t="shared" si="3"/>
        <v>0</v>
      </c>
    </row>
    <row r="33" spans="8:30">
      <c r="H33">
        <f t="shared" si="11"/>
        <v>2008</v>
      </c>
      <c r="I33">
        <f t="shared" si="7"/>
        <v>2</v>
      </c>
      <c r="J33" s="1">
        <v>-0.37942650405256834</v>
      </c>
      <c r="K33" s="3">
        <f t="shared" si="8"/>
        <v>500</v>
      </c>
      <c r="L33">
        <f t="shared" si="9"/>
        <v>6000</v>
      </c>
      <c r="M33">
        <f t="shared" si="10"/>
        <v>8179.5727372225219</v>
      </c>
      <c r="N33">
        <f t="shared" si="6"/>
        <v>0</v>
      </c>
      <c r="P33" s="3"/>
      <c r="X33" s="22">
        <f t="shared" si="5"/>
        <v>0.98400000000000176</v>
      </c>
      <c r="Y33">
        <f t="shared" si="4"/>
        <v>5.87541825165971E-2</v>
      </c>
      <c r="Z33" s="19">
        <f t="shared" si="0"/>
        <v>253091.06126964229</v>
      </c>
      <c r="AA33" s="19">
        <f t="shared" si="1"/>
        <v>0</v>
      </c>
      <c r="AB33" s="20">
        <f t="shared" si="2"/>
        <v>216343.4267299416</v>
      </c>
      <c r="AD33">
        <f t="shared" si="3"/>
        <v>0</v>
      </c>
    </row>
    <row r="34" spans="8:30">
      <c r="H34">
        <f t="shared" si="11"/>
        <v>2009</v>
      </c>
      <c r="I34">
        <f t="shared" si="7"/>
        <v>3</v>
      </c>
      <c r="J34" s="1">
        <v>0.80532523046814641</v>
      </c>
      <c r="K34" s="3">
        <f t="shared" si="8"/>
        <v>500</v>
      </c>
      <c r="L34">
        <f t="shared" si="9"/>
        <v>6000</v>
      </c>
      <c r="M34">
        <f t="shared" si="10"/>
        <v>25598.740419766098</v>
      </c>
      <c r="N34">
        <f t="shared" si="6"/>
        <v>0</v>
      </c>
      <c r="P34" s="3"/>
      <c r="X34" s="22">
        <f t="shared" si="5"/>
        <v>0.98350000000000182</v>
      </c>
      <c r="Y34">
        <f t="shared" si="4"/>
        <v>5.8731944686957006E-2</v>
      </c>
      <c r="Z34" s="19">
        <f t="shared" si="0"/>
        <v>252857.29268193143</v>
      </c>
      <c r="AA34" s="19">
        <f t="shared" si="1"/>
        <v>0</v>
      </c>
      <c r="AB34" s="20">
        <f t="shared" si="2"/>
        <v>216109.65814223074</v>
      </c>
      <c r="AD34">
        <f t="shared" si="3"/>
        <v>0</v>
      </c>
    </row>
    <row r="35" spans="8:30">
      <c r="H35">
        <f t="shared" si="11"/>
        <v>2010</v>
      </c>
      <c r="I35">
        <f t="shared" si="7"/>
        <v>4</v>
      </c>
      <c r="J35" s="1">
        <v>0.10943116334797741</v>
      </c>
      <c r="K35" s="3">
        <f t="shared" si="8"/>
        <v>500</v>
      </c>
      <c r="L35">
        <f t="shared" si="9"/>
        <v>6000</v>
      </c>
      <c r="M35">
        <f t="shared" si="10"/>
        <v>35056.627344231856</v>
      </c>
      <c r="N35">
        <f t="shared" si="6"/>
        <v>0</v>
      </c>
      <c r="P35" s="3"/>
      <c r="X35" s="22">
        <f t="shared" si="5"/>
        <v>0.98300000000000187</v>
      </c>
      <c r="Y35">
        <f t="shared" si="4"/>
        <v>5.8709701718160548E-2</v>
      </c>
      <c r="Z35" s="19">
        <f t="shared" si="0"/>
        <v>252623.70141300454</v>
      </c>
      <c r="AA35" s="19">
        <f t="shared" si="1"/>
        <v>0</v>
      </c>
      <c r="AB35" s="20">
        <f t="shared" si="2"/>
        <v>215876.06687330385</v>
      </c>
      <c r="AD35">
        <f t="shared" si="3"/>
        <v>0</v>
      </c>
    </row>
    <row r="36" spans="8:30">
      <c r="H36">
        <f t="shared" si="11"/>
        <v>2011</v>
      </c>
      <c r="I36">
        <f t="shared" si="7"/>
        <v>5</v>
      </c>
      <c r="J36" s="1">
        <v>-0.10495242993057337</v>
      </c>
      <c r="K36" s="3">
        <f t="shared" si="8"/>
        <v>500</v>
      </c>
      <c r="L36">
        <f t="shared" si="9"/>
        <v>6000</v>
      </c>
      <c r="M36">
        <f t="shared" si="10"/>
        <v>36747.634539700695</v>
      </c>
      <c r="N36">
        <f t="shared" si="6"/>
        <v>36747.634539700695</v>
      </c>
      <c r="P36" s="3"/>
      <c r="X36" s="22">
        <f t="shared" si="5"/>
        <v>0.98250000000000193</v>
      </c>
      <c r="Y36">
        <f t="shared" si="4"/>
        <v>5.8687453607723941E-2</v>
      </c>
      <c r="Z36" s="19">
        <f t="shared" si="0"/>
        <v>252390.28736246386</v>
      </c>
      <c r="AA36" s="19">
        <f t="shared" si="1"/>
        <v>0</v>
      </c>
      <c r="AB36" s="20">
        <f t="shared" si="2"/>
        <v>215642.65282276316</v>
      </c>
      <c r="AD36">
        <f t="shared" si="3"/>
        <v>0</v>
      </c>
    </row>
    <row r="37" spans="8:30">
      <c r="K37" s="3"/>
      <c r="P37" s="3"/>
      <c r="X37" s="22">
        <f t="shared" si="5"/>
        <v>0.98200000000000198</v>
      </c>
      <c r="Y37">
        <f t="shared" si="4"/>
        <v>5.8665200353161563E-2</v>
      </c>
      <c r="Z37" s="19">
        <f t="shared" si="0"/>
        <v>252157.05042995102</v>
      </c>
      <c r="AA37" s="19">
        <f t="shared" si="1"/>
        <v>0</v>
      </c>
      <c r="AB37" s="20">
        <f t="shared" si="2"/>
        <v>215409.41589025033</v>
      </c>
      <c r="AD37">
        <f t="shared" si="3"/>
        <v>0</v>
      </c>
    </row>
    <row r="38" spans="8:30">
      <c r="J38" s="1"/>
      <c r="K38" s="1"/>
      <c r="X38" s="22">
        <f t="shared" si="5"/>
        <v>0.98150000000000204</v>
      </c>
      <c r="Y38">
        <f t="shared" si="4"/>
        <v>5.8642941951985675E-2</v>
      </c>
      <c r="Z38" s="19">
        <f t="shared" si="0"/>
        <v>251923.99051513881</v>
      </c>
      <c r="AA38" s="19">
        <f t="shared" si="1"/>
        <v>0</v>
      </c>
      <c r="AB38" s="20">
        <f t="shared" si="2"/>
        <v>215176.35597543811</v>
      </c>
      <c r="AD38">
        <f t="shared" si="3"/>
        <v>0</v>
      </c>
    </row>
    <row r="39" spans="8:30">
      <c r="J39" s="1"/>
      <c r="K39" s="1"/>
      <c r="X39" s="22">
        <f t="shared" si="5"/>
        <v>0.98100000000000209</v>
      </c>
      <c r="Y39">
        <f t="shared" si="4"/>
        <v>5.8620678401706955E-2</v>
      </c>
      <c r="Z39" s="19">
        <f t="shared" si="0"/>
        <v>251691.10751774281</v>
      </c>
      <c r="AA39" s="19">
        <f t="shared" si="1"/>
        <v>0</v>
      </c>
      <c r="AB39" s="20">
        <f t="shared" si="2"/>
        <v>214943.47297804212</v>
      </c>
      <c r="AD39">
        <f t="shared" si="3"/>
        <v>0</v>
      </c>
    </row>
    <row r="40" spans="8:30">
      <c r="J40" s="1"/>
      <c r="K40" s="1"/>
      <c r="X40" s="22">
        <f t="shared" si="5"/>
        <v>0.98050000000000215</v>
      </c>
      <c r="Y40">
        <f t="shared" si="4"/>
        <v>5.8598409699833952E-2</v>
      </c>
      <c r="Z40" s="19">
        <f t="shared" si="0"/>
        <v>251458.40133750837</v>
      </c>
      <c r="AA40" s="19">
        <f t="shared" si="1"/>
        <v>0</v>
      </c>
      <c r="AB40" s="20">
        <f t="shared" si="2"/>
        <v>214710.76679780768</v>
      </c>
      <c r="AD40">
        <f t="shared" si="3"/>
        <v>0</v>
      </c>
    </row>
    <row r="41" spans="8:30">
      <c r="J41" s="1"/>
      <c r="K41" s="1"/>
      <c r="X41" s="22">
        <f t="shared" si="5"/>
        <v>0.9800000000000022</v>
      </c>
      <c r="Y41">
        <f t="shared" si="4"/>
        <v>5.8576135843873944E-2</v>
      </c>
      <c r="Z41" s="19">
        <f t="shared" si="0"/>
        <v>251225.8718742202</v>
      </c>
      <c r="AA41" s="19">
        <f t="shared" si="1"/>
        <v>0</v>
      </c>
      <c r="AB41" s="20">
        <f t="shared" si="2"/>
        <v>214478.23733451951</v>
      </c>
      <c r="AD41">
        <f t="shared" si="3"/>
        <v>0</v>
      </c>
    </row>
    <row r="42" spans="8:30">
      <c r="J42" s="1"/>
      <c r="K42" s="1"/>
      <c r="X42" s="22">
        <f t="shared" si="5"/>
        <v>0.97950000000000226</v>
      </c>
      <c r="Y42">
        <f t="shared" si="4"/>
        <v>5.8553856831331783E-2</v>
      </c>
      <c r="Z42" s="19">
        <f t="shared" si="0"/>
        <v>250993.51902769873</v>
      </c>
      <c r="AA42" s="19">
        <f t="shared" si="1"/>
        <v>0</v>
      </c>
      <c r="AB42" s="20">
        <f t="shared" si="2"/>
        <v>214245.88448799803</v>
      </c>
      <c r="AD42">
        <f t="shared" si="3"/>
        <v>0</v>
      </c>
    </row>
    <row r="43" spans="8:30">
      <c r="J43" s="1"/>
      <c r="K43" s="1"/>
      <c r="X43" s="22">
        <f t="shared" si="5"/>
        <v>0.97900000000000231</v>
      </c>
      <c r="Y43">
        <f t="shared" si="4"/>
        <v>5.8531572659710915E-2</v>
      </c>
      <c r="Z43" s="19">
        <f t="shared" si="0"/>
        <v>250761.3426977999</v>
      </c>
      <c r="AA43" s="19">
        <f t="shared" si="1"/>
        <v>0</v>
      </c>
      <c r="AB43" s="20">
        <f t="shared" si="2"/>
        <v>214013.70815809921</v>
      </c>
      <c r="AD43">
        <f t="shared" si="3"/>
        <v>0</v>
      </c>
    </row>
    <row r="44" spans="8:30">
      <c r="J44" s="1"/>
      <c r="K44" s="1"/>
      <c r="X44" s="22">
        <f t="shared" si="5"/>
        <v>0.97850000000000237</v>
      </c>
      <c r="Y44">
        <f t="shared" si="4"/>
        <v>5.8509283326512646E-2</v>
      </c>
      <c r="Z44" s="19">
        <f t="shared" si="0"/>
        <v>250529.342784415</v>
      </c>
      <c r="AA44" s="19">
        <f t="shared" si="1"/>
        <v>0</v>
      </c>
      <c r="AB44" s="20">
        <f t="shared" si="2"/>
        <v>213781.7082447143</v>
      </c>
      <c r="AD44">
        <f t="shared" si="3"/>
        <v>0</v>
      </c>
    </row>
    <row r="45" spans="8:30">
      <c r="J45" s="1"/>
      <c r="K45" s="1"/>
      <c r="X45" s="22">
        <f t="shared" si="5"/>
        <v>0.97800000000000242</v>
      </c>
      <c r="Y45">
        <f t="shared" si="4"/>
        <v>5.8486988829236565E-2</v>
      </c>
      <c r="Z45" s="19">
        <f t="shared" si="0"/>
        <v>250297.51918747113</v>
      </c>
      <c r="AA45" s="19">
        <f t="shared" si="1"/>
        <v>0</v>
      </c>
      <c r="AB45" s="20">
        <f t="shared" si="2"/>
        <v>213549.88464777044</v>
      </c>
      <c r="AD45">
        <f t="shared" si="3"/>
        <v>0</v>
      </c>
    </row>
    <row r="46" spans="8:30">
      <c r="J46" s="1"/>
      <c r="K46" s="1"/>
      <c r="X46" s="22">
        <f t="shared" si="5"/>
        <v>0.97750000000000248</v>
      </c>
      <c r="Y46">
        <f t="shared" si="4"/>
        <v>5.8464689165380432E-2</v>
      </c>
      <c r="Z46" s="19">
        <f t="shared" si="0"/>
        <v>250065.87180693075</v>
      </c>
      <c r="AA46" s="19">
        <f t="shared" si="1"/>
        <v>0</v>
      </c>
      <c r="AB46" s="20">
        <f t="shared" si="2"/>
        <v>213318.23726723006</v>
      </c>
      <c r="AD46">
        <f t="shared" si="3"/>
        <v>0</v>
      </c>
    </row>
    <row r="47" spans="8:30">
      <c r="J47" s="1"/>
      <c r="K47" s="1"/>
      <c r="X47" s="22">
        <f t="shared" si="5"/>
        <v>0.97700000000000253</v>
      </c>
      <c r="Y47">
        <f t="shared" si="4"/>
        <v>5.8442384332440159E-2</v>
      </c>
      <c r="Z47" s="19">
        <f t="shared" si="0"/>
        <v>249834.40054279781</v>
      </c>
      <c r="AA47" s="19">
        <f t="shared" si="1"/>
        <v>0</v>
      </c>
      <c r="AB47" s="20">
        <f t="shared" si="2"/>
        <v>213086.76600309712</v>
      </c>
      <c r="AD47">
        <f t="shared" si="3"/>
        <v>0</v>
      </c>
    </row>
    <row r="48" spans="8:30">
      <c r="J48" s="1"/>
      <c r="K48" s="1"/>
      <c r="X48" s="22">
        <f t="shared" si="5"/>
        <v>0.97650000000000259</v>
      </c>
      <c r="Y48">
        <f t="shared" si="4"/>
        <v>5.8420074327909785E-2</v>
      </c>
      <c r="Z48" s="19">
        <f t="shared" si="0"/>
        <v>249603.10529510159</v>
      </c>
      <c r="AA48" s="19">
        <f t="shared" si="1"/>
        <v>0</v>
      </c>
      <c r="AB48" s="20">
        <f t="shared" si="2"/>
        <v>212855.47075540089</v>
      </c>
      <c r="AD48">
        <f t="shared" si="3"/>
        <v>0</v>
      </c>
    </row>
    <row r="49" spans="10:30">
      <c r="J49" s="1"/>
      <c r="K49" s="1"/>
      <c r="X49" s="22">
        <f t="shared" si="5"/>
        <v>0.97600000000000264</v>
      </c>
      <c r="Y49">
        <f t="shared" si="4"/>
        <v>5.8397759149281254E-2</v>
      </c>
      <c r="Z49" s="19">
        <f t="shared" si="0"/>
        <v>249371.98596391687</v>
      </c>
      <c r="AA49" s="19">
        <f t="shared" si="1"/>
        <v>0</v>
      </c>
      <c r="AB49" s="20">
        <f t="shared" si="2"/>
        <v>212624.35142421618</v>
      </c>
      <c r="AD49">
        <f t="shared" si="3"/>
        <v>0</v>
      </c>
    </row>
    <row r="50" spans="10:30">
      <c r="J50" s="1"/>
      <c r="K50" s="1"/>
      <c r="X50" s="22">
        <f t="shared" si="5"/>
        <v>0.9755000000000027</v>
      </c>
      <c r="Y50">
        <f t="shared" si="4"/>
        <v>5.8375438794045352E-2</v>
      </c>
      <c r="Z50" s="19">
        <f t="shared" si="0"/>
        <v>249141.04244935216</v>
      </c>
      <c r="AA50" s="19">
        <f t="shared" si="1"/>
        <v>0</v>
      </c>
      <c r="AB50" s="20">
        <f t="shared" si="2"/>
        <v>212393.40790965146</v>
      </c>
      <c r="AD50">
        <f t="shared" si="3"/>
        <v>0</v>
      </c>
    </row>
    <row r="51" spans="10:30">
      <c r="J51" s="1"/>
      <c r="K51" s="1"/>
      <c r="X51" s="22">
        <f t="shared" si="5"/>
        <v>0.97500000000000275</v>
      </c>
      <c r="Y51">
        <f t="shared" si="4"/>
        <v>5.8353113259690163E-2</v>
      </c>
      <c r="Z51" s="19">
        <f t="shared" si="0"/>
        <v>248910.2746515469</v>
      </c>
      <c r="AA51" s="19">
        <f t="shared" si="1"/>
        <v>0</v>
      </c>
      <c r="AB51" s="20">
        <f t="shared" si="2"/>
        <v>212162.64011184621</v>
      </c>
      <c r="AD51">
        <f t="shared" si="3"/>
        <v>0</v>
      </c>
    </row>
    <row r="52" spans="10:30">
      <c r="J52" s="1"/>
      <c r="K52" s="1"/>
      <c r="X52" s="22">
        <f t="shared" si="5"/>
        <v>0.97450000000000281</v>
      </c>
      <c r="Y52">
        <f t="shared" si="4"/>
        <v>5.8330782543702497E-2</v>
      </c>
      <c r="Z52" s="19">
        <f t="shared" si="0"/>
        <v>248679.68247068135</v>
      </c>
      <c r="AA52" s="19">
        <f t="shared" si="1"/>
        <v>0</v>
      </c>
      <c r="AB52" s="20">
        <f t="shared" si="2"/>
        <v>211932.04793098065</v>
      </c>
      <c r="AD52">
        <f t="shared" si="3"/>
        <v>0</v>
      </c>
    </row>
    <row r="53" spans="10:30">
      <c r="J53" s="1"/>
      <c r="K53" s="1"/>
      <c r="X53" s="22">
        <f t="shared" si="5"/>
        <v>0.97400000000000286</v>
      </c>
      <c r="Y53">
        <f t="shared" si="4"/>
        <v>5.8308446643567324E-2</v>
      </c>
      <c r="Z53" s="19">
        <f t="shared" si="0"/>
        <v>248449.26580697397</v>
      </c>
      <c r="AA53" s="19">
        <f t="shared" si="1"/>
        <v>0</v>
      </c>
      <c r="AB53" s="20">
        <f t="shared" si="2"/>
        <v>211701.63126727327</v>
      </c>
      <c r="AD53">
        <f t="shared" si="3"/>
        <v>0</v>
      </c>
    </row>
    <row r="54" spans="10:30">
      <c r="J54" s="1"/>
      <c r="K54" s="1"/>
      <c r="X54" s="22">
        <f t="shared" si="5"/>
        <v>0.97350000000000292</v>
      </c>
      <c r="Y54">
        <f t="shared" si="4"/>
        <v>5.8286105556767186E-2</v>
      </c>
      <c r="Z54" s="19">
        <f t="shared" si="0"/>
        <v>248219.02456067168</v>
      </c>
      <c r="AA54" s="19">
        <f t="shared" si="1"/>
        <v>0</v>
      </c>
      <c r="AB54" s="20">
        <f t="shared" si="2"/>
        <v>211471.39002097098</v>
      </c>
      <c r="AD54">
        <f t="shared" si="3"/>
        <v>0</v>
      </c>
    </row>
    <row r="55" spans="10:30">
      <c r="X55" s="22">
        <f t="shared" si="5"/>
        <v>0.97300000000000297</v>
      </c>
      <c r="Y55">
        <f t="shared" si="4"/>
        <v>5.8263759280783346E-2</v>
      </c>
      <c r="Z55" s="19">
        <f t="shared" si="0"/>
        <v>247988.95863206257</v>
      </c>
      <c r="AA55" s="19">
        <f t="shared" si="1"/>
        <v>0</v>
      </c>
      <c r="AB55" s="20">
        <f t="shared" si="2"/>
        <v>211241.32409236187</v>
      </c>
      <c r="AD55">
        <f t="shared" si="3"/>
        <v>0</v>
      </c>
    </row>
    <row r="56" spans="10:30">
      <c r="X56" s="22">
        <f t="shared" si="5"/>
        <v>0.97250000000000303</v>
      </c>
      <c r="Y56">
        <f t="shared" si="4"/>
        <v>5.8241407813095093E-2</v>
      </c>
      <c r="Z56" s="19">
        <f t="shared" si="0"/>
        <v>247759.06792146986</v>
      </c>
      <c r="AA56" s="19">
        <f t="shared" si="1"/>
        <v>0</v>
      </c>
      <c r="AB56" s="20">
        <f t="shared" si="2"/>
        <v>211011.43338176917</v>
      </c>
      <c r="AD56">
        <f t="shared" si="3"/>
        <v>0</v>
      </c>
    </row>
    <row r="57" spans="10:30">
      <c r="X57" s="22">
        <f t="shared" si="5"/>
        <v>0.97200000000000308</v>
      </c>
      <c r="Y57">
        <f t="shared" si="4"/>
        <v>5.821905115117957E-2</v>
      </c>
      <c r="Z57" s="19">
        <f t="shared" si="0"/>
        <v>247529.35232924987</v>
      </c>
      <c r="AA57" s="19">
        <f t="shared" si="1"/>
        <v>0</v>
      </c>
      <c r="AB57" s="20">
        <f t="shared" si="2"/>
        <v>210781.71778954918</v>
      </c>
      <c r="AD57">
        <f t="shared" si="3"/>
        <v>0</v>
      </c>
    </row>
    <row r="58" spans="10:30">
      <c r="X58" s="22">
        <f t="shared" si="5"/>
        <v>0.97150000000000314</v>
      </c>
      <c r="Y58">
        <f t="shared" si="4"/>
        <v>5.8196689292512073E-2</v>
      </c>
      <c r="Z58" s="19">
        <f t="shared" si="0"/>
        <v>247299.81175579815</v>
      </c>
      <c r="AA58" s="19">
        <f t="shared" si="1"/>
        <v>0</v>
      </c>
      <c r="AB58" s="20">
        <f t="shared" si="2"/>
        <v>210552.17721609745</v>
      </c>
      <c r="AD58">
        <f t="shared" si="3"/>
        <v>0</v>
      </c>
    </row>
    <row r="59" spans="10:30">
      <c r="X59" s="22">
        <f t="shared" si="5"/>
        <v>0.97100000000000319</v>
      </c>
      <c r="Y59">
        <f t="shared" si="4"/>
        <v>5.8174322234566776E-2</v>
      </c>
      <c r="Z59" s="19">
        <f t="shared" si="0"/>
        <v>247070.44610154669</v>
      </c>
      <c r="AA59" s="19">
        <f t="shared" si="1"/>
        <v>0</v>
      </c>
      <c r="AB59" s="20">
        <f t="shared" si="2"/>
        <v>210322.811561846</v>
      </c>
      <c r="AD59">
        <f t="shared" si="3"/>
        <v>0</v>
      </c>
    </row>
    <row r="60" spans="10:30">
      <c r="X60" s="22">
        <f t="shared" si="5"/>
        <v>0.97050000000000325</v>
      </c>
      <c r="Y60">
        <f t="shared" si="4"/>
        <v>5.8151949974814841E-2</v>
      </c>
      <c r="Z60" s="19">
        <f t="shared" si="0"/>
        <v>246841.25526695847</v>
      </c>
      <c r="AA60" s="19">
        <f t="shared" si="1"/>
        <v>0</v>
      </c>
      <c r="AB60" s="20">
        <f t="shared" si="2"/>
        <v>210093.62072725777</v>
      </c>
      <c r="AD60">
        <f t="shared" si="3"/>
        <v>0</v>
      </c>
    </row>
    <row r="61" spans="10:30">
      <c r="X61" s="22">
        <f t="shared" si="5"/>
        <v>0.9700000000000033</v>
      </c>
      <c r="Y61">
        <f t="shared" si="4"/>
        <v>5.8129572510726459E-2</v>
      </c>
      <c r="Z61" s="19">
        <f t="shared" si="0"/>
        <v>246612.23915253629</v>
      </c>
      <c r="AA61" s="19">
        <f t="shared" si="1"/>
        <v>0</v>
      </c>
      <c r="AB61" s="20">
        <f t="shared" si="2"/>
        <v>209864.6046128356</v>
      </c>
      <c r="AD61">
        <f t="shared" si="3"/>
        <v>0</v>
      </c>
    </row>
    <row r="62" spans="10:30">
      <c r="X62" s="22">
        <f t="shared" si="5"/>
        <v>0.96950000000000336</v>
      </c>
      <c r="Y62">
        <f t="shared" si="4"/>
        <v>5.8107189839769549E-2</v>
      </c>
      <c r="Z62" s="19">
        <f t="shared" si="0"/>
        <v>246383.39765882067</v>
      </c>
      <c r="AA62" s="19">
        <f t="shared" si="1"/>
        <v>0</v>
      </c>
      <c r="AB62" s="20">
        <f t="shared" si="2"/>
        <v>209635.76311911998</v>
      </c>
      <c r="AD62">
        <f t="shared" si="3"/>
        <v>0</v>
      </c>
    </row>
    <row r="63" spans="10:30">
      <c r="X63" s="22">
        <f t="shared" si="5"/>
        <v>0.96900000000000341</v>
      </c>
      <c r="Y63">
        <f t="shared" si="4"/>
        <v>5.80848019594103E-2</v>
      </c>
      <c r="Z63" s="19">
        <f t="shared" si="0"/>
        <v>246154.73068638222</v>
      </c>
      <c r="AA63" s="19">
        <f t="shared" si="1"/>
        <v>0</v>
      </c>
      <c r="AB63" s="20">
        <f t="shared" si="2"/>
        <v>209407.09614668152</v>
      </c>
      <c r="AD63">
        <f t="shared" si="3"/>
        <v>0</v>
      </c>
    </row>
    <row r="64" spans="10:30">
      <c r="X64" s="22">
        <f t="shared" si="5"/>
        <v>0.96850000000000347</v>
      </c>
      <c r="Y64">
        <f t="shared" si="4"/>
        <v>5.8062408867112648E-2</v>
      </c>
      <c r="Z64" s="19">
        <f t="shared" si="0"/>
        <v>245926.23813583236</v>
      </c>
      <c r="AA64" s="19">
        <f t="shared" si="1"/>
        <v>0</v>
      </c>
      <c r="AB64" s="20">
        <f t="shared" si="2"/>
        <v>209178.60359613167</v>
      </c>
      <c r="AD64">
        <f t="shared" si="3"/>
        <v>0</v>
      </c>
    </row>
    <row r="65" spans="24:30">
      <c r="X65" s="22">
        <f t="shared" si="5"/>
        <v>0.96800000000000352</v>
      </c>
      <c r="Y65">
        <f t="shared" si="4"/>
        <v>5.8040010560339396E-2</v>
      </c>
      <c r="Z65" s="19">
        <f t="shared" ref="Z65:Z128" si="12">FV(Y65,months,-SIP,0,0)</f>
        <v>245697.91990781529</v>
      </c>
      <c r="AA65" s="19">
        <f t="shared" ref="AA65:AA128" si="13">IF(ABS(Z65-presval)&lt;1,X65,0)</f>
        <v>0</v>
      </c>
      <c r="AB65" s="20">
        <f t="shared" ref="AB65:AB128" si="14">ABS(Z65-presval)</f>
        <v>208950.28536811459</v>
      </c>
      <c r="AD65">
        <f t="shared" ref="AD65:AD128" si="15">IF(AB65=MINPER,X65,0)</f>
        <v>0</v>
      </c>
    </row>
    <row r="66" spans="24:30">
      <c r="X66" s="22">
        <f t="shared" si="5"/>
        <v>0.96750000000000358</v>
      </c>
      <c r="Y66">
        <f t="shared" ref="Y66:Y129" si="16">((FV(X66,1/12,0,-100,1))-100)/100</f>
        <v>5.8017607036550345E-2</v>
      </c>
      <c r="Z66" s="19">
        <f t="shared" si="12"/>
        <v>245469.7759030085</v>
      </c>
      <c r="AA66" s="19">
        <f t="shared" si="13"/>
        <v>0</v>
      </c>
      <c r="AB66" s="20">
        <f t="shared" si="14"/>
        <v>208722.1413633078</v>
      </c>
      <c r="AD66">
        <f t="shared" si="15"/>
        <v>0</v>
      </c>
    </row>
    <row r="67" spans="24:30">
      <c r="X67" s="22">
        <f t="shared" ref="X67:X130" si="17">X66-0.05%</f>
        <v>0.96700000000000363</v>
      </c>
      <c r="Y67">
        <f t="shared" si="16"/>
        <v>5.7995198293204736E-2</v>
      </c>
      <c r="Z67" s="19">
        <f t="shared" si="12"/>
        <v>245241.8060221358</v>
      </c>
      <c r="AA67" s="19">
        <f t="shared" si="13"/>
        <v>0</v>
      </c>
      <c r="AB67" s="20">
        <f t="shared" si="14"/>
        <v>208494.17148243511</v>
      </c>
      <c r="AD67">
        <f t="shared" si="15"/>
        <v>0</v>
      </c>
    </row>
    <row r="68" spans="24:30">
      <c r="X68" s="22">
        <f t="shared" si="17"/>
        <v>0.96650000000000369</v>
      </c>
      <c r="Y68">
        <f t="shared" si="16"/>
        <v>5.7972784327759118E-2</v>
      </c>
      <c r="Z68" s="19">
        <f t="shared" si="12"/>
        <v>245014.01016594542</v>
      </c>
      <c r="AA68" s="19">
        <f t="shared" si="13"/>
        <v>0</v>
      </c>
      <c r="AB68" s="20">
        <f t="shared" si="14"/>
        <v>208266.37562624473</v>
      </c>
      <c r="AD68">
        <f t="shared" si="15"/>
        <v>0</v>
      </c>
    </row>
    <row r="69" spans="24:30">
      <c r="X69" s="22">
        <f t="shared" si="17"/>
        <v>0.96600000000000374</v>
      </c>
      <c r="Y69">
        <f t="shared" si="16"/>
        <v>5.7950365137668026E-2</v>
      </c>
      <c r="Z69" s="19">
        <f t="shared" si="12"/>
        <v>244786.38823522741</v>
      </c>
      <c r="AA69" s="19">
        <f t="shared" si="13"/>
        <v>0</v>
      </c>
      <c r="AB69" s="20">
        <f t="shared" si="14"/>
        <v>208038.75369552671</v>
      </c>
      <c r="AD69">
        <f t="shared" si="15"/>
        <v>0</v>
      </c>
    </row>
    <row r="70" spans="24:30">
      <c r="X70" s="22">
        <f t="shared" si="17"/>
        <v>0.9655000000000038</v>
      </c>
      <c r="Y70">
        <f t="shared" si="16"/>
        <v>5.7927940720384756E-2</v>
      </c>
      <c r="Z70" s="19">
        <f t="shared" si="12"/>
        <v>244558.94013080656</v>
      </c>
      <c r="AA70" s="19">
        <f t="shared" si="13"/>
        <v>0</v>
      </c>
      <c r="AB70" s="20">
        <f t="shared" si="14"/>
        <v>207811.30559110586</v>
      </c>
      <c r="AD70">
        <f t="shared" si="15"/>
        <v>0</v>
      </c>
    </row>
    <row r="71" spans="24:30">
      <c r="X71" s="22">
        <f t="shared" si="17"/>
        <v>0.96500000000000385</v>
      </c>
      <c r="Y71">
        <f t="shared" si="16"/>
        <v>5.7905511073360144E-2</v>
      </c>
      <c r="Z71" s="19">
        <f t="shared" si="12"/>
        <v>244331.66575354218</v>
      </c>
      <c r="AA71" s="19">
        <f t="shared" si="13"/>
        <v>0</v>
      </c>
      <c r="AB71" s="20">
        <f t="shared" si="14"/>
        <v>207584.03121384149</v>
      </c>
      <c r="AD71">
        <f t="shared" si="15"/>
        <v>0</v>
      </c>
    </row>
    <row r="72" spans="24:30">
      <c r="X72" s="22">
        <f t="shared" si="17"/>
        <v>0.96450000000000391</v>
      </c>
      <c r="Y72">
        <f t="shared" si="16"/>
        <v>5.7883076194043495E-2</v>
      </c>
      <c r="Z72" s="19">
        <f t="shared" si="12"/>
        <v>244104.56500432958</v>
      </c>
      <c r="AA72" s="19">
        <f t="shared" si="13"/>
        <v>0</v>
      </c>
      <c r="AB72" s="20">
        <f t="shared" si="14"/>
        <v>207356.93046462888</v>
      </c>
      <c r="AD72">
        <f t="shared" si="15"/>
        <v>0</v>
      </c>
    </row>
    <row r="73" spans="24:30">
      <c r="X73" s="22">
        <f t="shared" si="17"/>
        <v>0.96400000000000396</v>
      </c>
      <c r="Y73">
        <f t="shared" si="16"/>
        <v>5.7860636079881685E-2</v>
      </c>
      <c r="Z73" s="19">
        <f t="shared" si="12"/>
        <v>243877.63778410078</v>
      </c>
      <c r="AA73" s="19">
        <f t="shared" si="13"/>
        <v>0</v>
      </c>
      <c r="AB73" s="20">
        <f t="shared" si="14"/>
        <v>207130.00324440008</v>
      </c>
      <c r="AD73">
        <f t="shared" si="15"/>
        <v>0</v>
      </c>
    </row>
    <row r="74" spans="24:30">
      <c r="X74" s="22">
        <f t="shared" si="17"/>
        <v>0.96350000000000402</v>
      </c>
      <c r="Y74">
        <f t="shared" si="16"/>
        <v>5.7838190728320457E-2</v>
      </c>
      <c r="Z74" s="19">
        <f t="shared" si="12"/>
        <v>243650.88399382526</v>
      </c>
      <c r="AA74" s="19">
        <f t="shared" si="13"/>
        <v>0</v>
      </c>
      <c r="AB74" s="20">
        <f t="shared" si="14"/>
        <v>206903.24945412457</v>
      </c>
      <c r="AD74">
        <f t="shared" si="15"/>
        <v>0</v>
      </c>
    </row>
    <row r="75" spans="24:30">
      <c r="X75" s="22">
        <f t="shared" si="17"/>
        <v>0.96300000000000407</v>
      </c>
      <c r="Y75">
        <f t="shared" si="16"/>
        <v>5.7815740136803129E-2</v>
      </c>
      <c r="Z75" s="19">
        <f t="shared" si="12"/>
        <v>243424.30353450237</v>
      </c>
      <c r="AA75" s="19">
        <f t="shared" si="13"/>
        <v>0</v>
      </c>
      <c r="AB75" s="20">
        <f t="shared" si="14"/>
        <v>206676.66899480167</v>
      </c>
      <c r="AD75">
        <f t="shared" si="15"/>
        <v>0</v>
      </c>
    </row>
    <row r="76" spans="24:30">
      <c r="X76" s="22">
        <f t="shared" si="17"/>
        <v>0.96250000000000413</v>
      </c>
      <c r="Y76">
        <f t="shared" si="16"/>
        <v>5.7793284302771468E-2</v>
      </c>
      <c r="Z76" s="19">
        <f t="shared" si="12"/>
        <v>243197.89630717796</v>
      </c>
      <c r="AA76" s="19">
        <f t="shared" si="13"/>
        <v>0</v>
      </c>
      <c r="AB76" s="20">
        <f t="shared" si="14"/>
        <v>206450.26176747726</v>
      </c>
      <c r="AD76">
        <f t="shared" si="15"/>
        <v>0</v>
      </c>
    </row>
    <row r="77" spans="24:30">
      <c r="X77" s="22">
        <f t="shared" si="17"/>
        <v>0.96200000000000419</v>
      </c>
      <c r="Y77">
        <f t="shared" si="16"/>
        <v>5.7770823223664822E-2</v>
      </c>
      <c r="Z77" s="19">
        <f t="shared" si="12"/>
        <v>242971.66221291959</v>
      </c>
      <c r="AA77" s="19">
        <f t="shared" si="13"/>
        <v>0</v>
      </c>
      <c r="AB77" s="20">
        <f t="shared" si="14"/>
        <v>206224.02767321889</v>
      </c>
      <c r="AD77">
        <f t="shared" si="15"/>
        <v>0</v>
      </c>
    </row>
    <row r="78" spans="24:30">
      <c r="X78" s="22">
        <f t="shared" si="17"/>
        <v>0.96150000000000424</v>
      </c>
      <c r="Y78">
        <f t="shared" si="16"/>
        <v>5.7748356896921253E-2</v>
      </c>
      <c r="Z78" s="19">
        <f t="shared" si="12"/>
        <v>242745.60115284187</v>
      </c>
      <c r="AA78" s="19">
        <f t="shared" si="13"/>
        <v>0</v>
      </c>
      <c r="AB78" s="20">
        <f t="shared" si="14"/>
        <v>205997.96661314118</v>
      </c>
      <c r="AD78">
        <f t="shared" si="15"/>
        <v>0</v>
      </c>
    </row>
    <row r="79" spans="24:30">
      <c r="X79" s="22">
        <f t="shared" si="17"/>
        <v>0.9610000000000043</v>
      </c>
      <c r="Y79">
        <f t="shared" si="16"/>
        <v>5.7725885319976272E-2</v>
      </c>
      <c r="Z79" s="19">
        <f t="shared" si="12"/>
        <v>242519.71302808923</v>
      </c>
      <c r="AA79" s="19">
        <f t="shared" si="13"/>
        <v>0</v>
      </c>
      <c r="AB79" s="20">
        <f t="shared" si="14"/>
        <v>205772.07848838854</v>
      </c>
      <c r="AD79">
        <f t="shared" si="15"/>
        <v>0</v>
      </c>
    </row>
    <row r="80" spans="24:30">
      <c r="X80" s="22">
        <f t="shared" si="17"/>
        <v>0.96050000000000435</v>
      </c>
      <c r="Y80">
        <f t="shared" si="16"/>
        <v>5.7703408490264112E-2</v>
      </c>
      <c r="Z80" s="19">
        <f t="shared" si="12"/>
        <v>242293.99773984705</v>
      </c>
      <c r="AA80" s="19">
        <f t="shared" si="13"/>
        <v>0</v>
      </c>
      <c r="AB80" s="20">
        <f t="shared" si="14"/>
        <v>205546.36320014636</v>
      </c>
      <c r="AD80">
        <f t="shared" si="15"/>
        <v>0</v>
      </c>
    </row>
    <row r="81" spans="24:30">
      <c r="X81" s="22">
        <f t="shared" si="17"/>
        <v>0.96000000000000441</v>
      </c>
      <c r="Y81">
        <f t="shared" si="16"/>
        <v>5.7680926405216437E-2</v>
      </c>
      <c r="Z81" s="19">
        <f t="shared" si="12"/>
        <v>242068.4551893285</v>
      </c>
      <c r="AA81" s="19">
        <f t="shared" si="13"/>
        <v>0</v>
      </c>
      <c r="AB81" s="20">
        <f t="shared" si="14"/>
        <v>205320.8206496278</v>
      </c>
      <c r="AD81">
        <f t="shared" si="15"/>
        <v>0</v>
      </c>
    </row>
    <row r="82" spans="24:30">
      <c r="X82" s="22">
        <f t="shared" si="17"/>
        <v>0.95950000000000446</v>
      </c>
      <c r="Y82">
        <f t="shared" si="16"/>
        <v>5.7658439062264082E-2</v>
      </c>
      <c r="Z82" s="19">
        <f t="shared" si="12"/>
        <v>241843.08527779276</v>
      </c>
      <c r="AA82" s="19">
        <f t="shared" si="13"/>
        <v>0</v>
      </c>
      <c r="AB82" s="20">
        <f t="shared" si="14"/>
        <v>205095.45073809207</v>
      </c>
      <c r="AD82">
        <f t="shared" si="15"/>
        <v>0</v>
      </c>
    </row>
    <row r="83" spans="24:30">
      <c r="X83" s="22">
        <f t="shared" si="17"/>
        <v>0.95900000000000452</v>
      </c>
      <c r="Y83">
        <f t="shared" si="16"/>
        <v>5.7635946458834582E-2</v>
      </c>
      <c r="Z83" s="19">
        <f t="shared" si="12"/>
        <v>241617.8879065231</v>
      </c>
      <c r="AA83" s="19">
        <f t="shared" si="13"/>
        <v>0</v>
      </c>
      <c r="AB83" s="20">
        <f t="shared" si="14"/>
        <v>204870.25336682241</v>
      </c>
      <c r="AD83">
        <f t="shared" si="15"/>
        <v>0</v>
      </c>
    </row>
    <row r="84" spans="24:30">
      <c r="X84" s="22">
        <f t="shared" si="17"/>
        <v>0.95850000000000457</v>
      </c>
      <c r="Y84">
        <f t="shared" si="16"/>
        <v>5.7613448592354503E-2</v>
      </c>
      <c r="Z84" s="19">
        <f t="shared" si="12"/>
        <v>241392.86297684981</v>
      </c>
      <c r="AA84" s="19">
        <f t="shared" si="13"/>
        <v>0</v>
      </c>
      <c r="AB84" s="20">
        <f t="shared" si="14"/>
        <v>204645.22843714911</v>
      </c>
      <c r="AD84">
        <f t="shared" si="15"/>
        <v>0</v>
      </c>
    </row>
    <row r="85" spans="24:30">
      <c r="X85" s="22">
        <f t="shared" si="17"/>
        <v>0.95800000000000463</v>
      </c>
      <c r="Y85">
        <f t="shared" si="16"/>
        <v>5.7590945460248122E-2</v>
      </c>
      <c r="Z85" s="19">
        <f t="shared" si="12"/>
        <v>241168.01039013045</v>
      </c>
      <c r="AA85" s="19">
        <f t="shared" si="13"/>
        <v>0</v>
      </c>
      <c r="AB85" s="20">
        <f t="shared" si="14"/>
        <v>204420.37585042976</v>
      </c>
      <c r="AD85">
        <f t="shared" si="15"/>
        <v>0</v>
      </c>
    </row>
    <row r="86" spans="24:30">
      <c r="X86" s="22">
        <f t="shared" si="17"/>
        <v>0.95750000000000468</v>
      </c>
      <c r="Y86">
        <f t="shared" si="16"/>
        <v>5.756843705993802E-2</v>
      </c>
      <c r="Z86" s="19">
        <f t="shared" si="12"/>
        <v>240943.33004776252</v>
      </c>
      <c r="AA86" s="19">
        <f t="shared" si="13"/>
        <v>0</v>
      </c>
      <c r="AB86" s="20">
        <f t="shared" si="14"/>
        <v>204195.69550806182</v>
      </c>
      <c r="AD86">
        <f t="shared" si="15"/>
        <v>0</v>
      </c>
    </row>
    <row r="87" spans="24:30">
      <c r="X87" s="22">
        <f t="shared" si="17"/>
        <v>0.95700000000000474</v>
      </c>
      <c r="Y87">
        <f t="shared" si="16"/>
        <v>5.7545923388844927E-2</v>
      </c>
      <c r="Z87" s="19">
        <f t="shared" si="12"/>
        <v>240718.8218511804</v>
      </c>
      <c r="AA87" s="19">
        <f t="shared" si="13"/>
        <v>0</v>
      </c>
      <c r="AB87" s="20">
        <f t="shared" si="14"/>
        <v>203971.18731147971</v>
      </c>
      <c r="AD87">
        <f t="shared" si="15"/>
        <v>0</v>
      </c>
    </row>
    <row r="88" spans="24:30">
      <c r="X88" s="22">
        <f t="shared" si="17"/>
        <v>0.95650000000000479</v>
      </c>
      <c r="Y88">
        <f t="shared" si="16"/>
        <v>5.7523404444386868E-2</v>
      </c>
      <c r="Z88" s="19">
        <f t="shared" si="12"/>
        <v>240494.48570184706</v>
      </c>
      <c r="AA88" s="19">
        <f t="shared" si="13"/>
        <v>0</v>
      </c>
      <c r="AB88" s="20">
        <f t="shared" si="14"/>
        <v>203746.85116214637</v>
      </c>
      <c r="AD88">
        <f t="shared" si="15"/>
        <v>0</v>
      </c>
    </row>
    <row r="89" spans="24:30">
      <c r="X89" s="22">
        <f t="shared" si="17"/>
        <v>0.95600000000000485</v>
      </c>
      <c r="Y89">
        <f t="shared" si="16"/>
        <v>5.7500880223981171E-2</v>
      </c>
      <c r="Z89" s="19">
        <f t="shared" si="12"/>
        <v>240270.32150127046</v>
      </c>
      <c r="AA89" s="19">
        <f t="shared" si="13"/>
        <v>0</v>
      </c>
      <c r="AB89" s="20">
        <f t="shared" si="14"/>
        <v>203522.68696156977</v>
      </c>
      <c r="AD89">
        <f t="shared" si="15"/>
        <v>0</v>
      </c>
    </row>
    <row r="90" spans="24:30">
      <c r="X90" s="22">
        <f t="shared" si="17"/>
        <v>0.9555000000000049</v>
      </c>
      <c r="Y90">
        <f t="shared" si="16"/>
        <v>5.7478350725042301E-2</v>
      </c>
      <c r="Z90" s="19">
        <f t="shared" si="12"/>
        <v>240046.32915099026</v>
      </c>
      <c r="AA90" s="19">
        <f t="shared" si="13"/>
        <v>0</v>
      </c>
      <c r="AB90" s="20">
        <f t="shared" si="14"/>
        <v>203298.69461128957</v>
      </c>
      <c r="AD90">
        <f t="shared" si="15"/>
        <v>0</v>
      </c>
    </row>
    <row r="91" spans="24:30">
      <c r="X91" s="22">
        <f t="shared" si="17"/>
        <v>0.95500000000000496</v>
      </c>
      <c r="Y91">
        <f t="shared" si="16"/>
        <v>5.7455815944983189E-2</v>
      </c>
      <c r="Z91" s="19">
        <f t="shared" si="12"/>
        <v>239822.50855258008</v>
      </c>
      <c r="AA91" s="19">
        <f t="shared" si="13"/>
        <v>0</v>
      </c>
      <c r="AB91" s="20">
        <f t="shared" si="14"/>
        <v>203074.87401287939</v>
      </c>
      <c r="AD91">
        <f t="shared" si="15"/>
        <v>0</v>
      </c>
    </row>
    <row r="92" spans="24:30">
      <c r="X92" s="22">
        <f t="shared" si="17"/>
        <v>0.95450000000000501</v>
      </c>
      <c r="Y92">
        <f t="shared" si="16"/>
        <v>5.74332758812146E-2</v>
      </c>
      <c r="Z92" s="19">
        <f t="shared" si="12"/>
        <v>239598.85960764872</v>
      </c>
      <c r="AA92" s="19">
        <f t="shared" si="13"/>
        <v>0</v>
      </c>
      <c r="AB92" s="20">
        <f t="shared" si="14"/>
        <v>202851.22506794802</v>
      </c>
      <c r="AD92">
        <f t="shared" si="15"/>
        <v>0</v>
      </c>
    </row>
    <row r="93" spans="24:30">
      <c r="X93" s="22">
        <f t="shared" si="17"/>
        <v>0.95400000000000507</v>
      </c>
      <c r="Y93">
        <f t="shared" si="16"/>
        <v>5.7410730531145475E-2</v>
      </c>
      <c r="Z93" s="19">
        <f t="shared" si="12"/>
        <v>239375.38221784588</v>
      </c>
      <c r="AA93" s="19">
        <f t="shared" si="13"/>
        <v>0</v>
      </c>
      <c r="AB93" s="20">
        <f t="shared" si="14"/>
        <v>202627.74767814518</v>
      </c>
      <c r="AD93">
        <f t="shared" si="15"/>
        <v>0</v>
      </c>
    </row>
    <row r="94" spans="24:30">
      <c r="X94" s="22">
        <f t="shared" si="17"/>
        <v>0.95350000000000512</v>
      </c>
      <c r="Y94">
        <f t="shared" si="16"/>
        <v>5.7388179892183332E-2</v>
      </c>
      <c r="Z94" s="19">
        <f t="shared" si="12"/>
        <v>239152.07628485281</v>
      </c>
      <c r="AA94" s="19">
        <f t="shared" si="13"/>
        <v>0</v>
      </c>
      <c r="AB94" s="20">
        <f t="shared" si="14"/>
        <v>202404.44174515211</v>
      </c>
      <c r="AD94">
        <f t="shared" si="15"/>
        <v>0</v>
      </c>
    </row>
    <row r="95" spans="24:30">
      <c r="X95" s="22">
        <f t="shared" si="17"/>
        <v>0.95300000000000518</v>
      </c>
      <c r="Y95">
        <f t="shared" si="16"/>
        <v>5.7365623961732552E-2</v>
      </c>
      <c r="Z95" s="19">
        <f t="shared" si="12"/>
        <v>238928.94171038343</v>
      </c>
      <c r="AA95" s="19">
        <f t="shared" si="13"/>
        <v>0</v>
      </c>
      <c r="AB95" s="20">
        <f t="shared" si="14"/>
        <v>202181.30717068273</v>
      </c>
      <c r="AD95">
        <f t="shared" si="15"/>
        <v>0</v>
      </c>
    </row>
    <row r="96" spans="24:30">
      <c r="X96" s="22">
        <f t="shared" si="17"/>
        <v>0.95250000000000523</v>
      </c>
      <c r="Y96">
        <f t="shared" si="16"/>
        <v>5.7343062737197102E-2</v>
      </c>
      <c r="Z96" s="19">
        <f t="shared" si="12"/>
        <v>238705.97839619929</v>
      </c>
      <c r="AA96" s="19">
        <f t="shared" si="13"/>
        <v>0</v>
      </c>
      <c r="AB96" s="20">
        <f t="shared" si="14"/>
        <v>201958.3438564986</v>
      </c>
      <c r="AD96">
        <f t="shared" si="15"/>
        <v>0</v>
      </c>
    </row>
    <row r="97" spans="24:30">
      <c r="X97" s="22">
        <f t="shared" si="17"/>
        <v>0.95200000000000529</v>
      </c>
      <c r="Y97">
        <f t="shared" si="16"/>
        <v>5.7320496215977672E-2</v>
      </c>
      <c r="Z97" s="19">
        <f t="shared" si="12"/>
        <v>238483.18624408307</v>
      </c>
      <c r="AA97" s="19">
        <f t="shared" si="13"/>
        <v>0</v>
      </c>
      <c r="AB97" s="20">
        <f t="shared" si="14"/>
        <v>201735.55170438238</v>
      </c>
      <c r="AD97">
        <f t="shared" si="15"/>
        <v>0</v>
      </c>
    </row>
    <row r="98" spans="24:30">
      <c r="X98" s="22">
        <f t="shared" si="17"/>
        <v>0.95150000000000534</v>
      </c>
      <c r="Y98">
        <f t="shared" si="16"/>
        <v>5.7297924395473675E-2</v>
      </c>
      <c r="Z98" s="19">
        <f t="shared" si="12"/>
        <v>238260.56515585954</v>
      </c>
      <c r="AA98" s="19">
        <f t="shared" si="13"/>
        <v>0</v>
      </c>
      <c r="AB98" s="20">
        <f t="shared" si="14"/>
        <v>201512.93061615885</v>
      </c>
      <c r="AD98">
        <f t="shared" si="15"/>
        <v>0</v>
      </c>
    </row>
    <row r="99" spans="24:30">
      <c r="X99" s="22">
        <f t="shared" si="17"/>
        <v>0.9510000000000054</v>
      </c>
      <c r="Y99">
        <f t="shared" si="16"/>
        <v>5.7275347273082533E-2</v>
      </c>
      <c r="Z99" s="19">
        <f t="shared" si="12"/>
        <v>238038.11503339396</v>
      </c>
      <c r="AA99" s="19">
        <f t="shared" si="13"/>
        <v>0</v>
      </c>
      <c r="AB99" s="20">
        <f t="shared" si="14"/>
        <v>201290.48049369326</v>
      </c>
      <c r="AD99">
        <f t="shared" si="15"/>
        <v>0</v>
      </c>
    </row>
    <row r="100" spans="24:30">
      <c r="X100" s="22">
        <f t="shared" si="17"/>
        <v>0.95050000000000545</v>
      </c>
      <c r="Y100">
        <f t="shared" si="16"/>
        <v>5.7252764846199539E-2</v>
      </c>
      <c r="Z100" s="19">
        <f t="shared" si="12"/>
        <v>237815.8357785792</v>
      </c>
      <c r="AA100" s="19">
        <f t="shared" si="13"/>
        <v>0</v>
      </c>
      <c r="AB100" s="20">
        <f t="shared" si="14"/>
        <v>201068.20123887851</v>
      </c>
      <c r="AD100">
        <f t="shared" si="15"/>
        <v>0</v>
      </c>
    </row>
    <row r="101" spans="24:30">
      <c r="X101" s="22">
        <f t="shared" si="17"/>
        <v>0.95000000000000551</v>
      </c>
      <c r="Y101">
        <f t="shared" si="16"/>
        <v>5.7230177112218145E-2</v>
      </c>
      <c r="Z101" s="19">
        <f t="shared" si="12"/>
        <v>237593.7272933448</v>
      </c>
      <c r="AA101" s="19">
        <f t="shared" si="13"/>
        <v>0</v>
      </c>
      <c r="AB101" s="20">
        <f t="shared" si="14"/>
        <v>200846.0927536441</v>
      </c>
      <c r="AD101">
        <f t="shared" si="15"/>
        <v>0</v>
      </c>
    </row>
    <row r="102" spans="24:30">
      <c r="X102" s="22">
        <f t="shared" si="17"/>
        <v>0.94950000000000556</v>
      </c>
      <c r="Y102">
        <f t="shared" si="16"/>
        <v>5.7207584068529937E-2</v>
      </c>
      <c r="Z102" s="19">
        <f t="shared" si="12"/>
        <v>237371.78947966217</v>
      </c>
      <c r="AA102" s="19">
        <f t="shared" si="13"/>
        <v>0</v>
      </c>
      <c r="AB102" s="20">
        <f t="shared" si="14"/>
        <v>200624.15493996147</v>
      </c>
      <c r="AD102">
        <f t="shared" si="15"/>
        <v>0</v>
      </c>
    </row>
    <row r="103" spans="24:30">
      <c r="X103" s="22">
        <f t="shared" si="17"/>
        <v>0.94900000000000562</v>
      </c>
      <c r="Y103">
        <f t="shared" si="16"/>
        <v>5.7184985712524679E-2</v>
      </c>
      <c r="Z103" s="19">
        <f t="shared" si="12"/>
        <v>237150.0222395341</v>
      </c>
      <c r="AA103" s="19">
        <f t="shared" si="13"/>
        <v>0</v>
      </c>
      <c r="AB103" s="20">
        <f t="shared" si="14"/>
        <v>200402.3876998334</v>
      </c>
      <c r="AD103">
        <f t="shared" si="15"/>
        <v>0</v>
      </c>
    </row>
    <row r="104" spans="24:30">
      <c r="X104" s="22">
        <f t="shared" si="17"/>
        <v>0.94850000000000567</v>
      </c>
      <c r="Y104">
        <f t="shared" si="16"/>
        <v>5.716238204158941E-2</v>
      </c>
      <c r="Z104" s="19">
        <f t="shared" si="12"/>
        <v>236928.42547499487</v>
      </c>
      <c r="AA104" s="19">
        <f t="shared" si="13"/>
        <v>0</v>
      </c>
      <c r="AB104" s="20">
        <f t="shared" si="14"/>
        <v>200180.79093529418</v>
      </c>
      <c r="AD104">
        <f t="shared" si="15"/>
        <v>0</v>
      </c>
    </row>
    <row r="105" spans="24:30">
      <c r="X105" s="22">
        <f t="shared" si="17"/>
        <v>0.94800000000000573</v>
      </c>
      <c r="Y105">
        <f t="shared" si="16"/>
        <v>5.7139773053110188E-2</v>
      </c>
      <c r="Z105" s="19">
        <f t="shared" si="12"/>
        <v>236706.99908812487</v>
      </c>
      <c r="AA105" s="19">
        <f t="shared" si="13"/>
        <v>0</v>
      </c>
      <c r="AB105" s="20">
        <f t="shared" si="14"/>
        <v>199959.36454842417</v>
      </c>
      <c r="AD105">
        <f t="shared" si="15"/>
        <v>0</v>
      </c>
    </row>
    <row r="106" spans="24:30">
      <c r="X106" s="22">
        <f t="shared" si="17"/>
        <v>0.94750000000000578</v>
      </c>
      <c r="Y106">
        <f t="shared" si="16"/>
        <v>5.7117158744470799E-2</v>
      </c>
      <c r="Z106" s="19">
        <f t="shared" si="12"/>
        <v>236485.74298102991</v>
      </c>
      <c r="AA106" s="19">
        <f t="shared" si="13"/>
        <v>0</v>
      </c>
      <c r="AB106" s="20">
        <f t="shared" si="14"/>
        <v>199738.10844132921</v>
      </c>
      <c r="AD106">
        <f t="shared" si="15"/>
        <v>0</v>
      </c>
    </row>
    <row r="107" spans="24:30">
      <c r="X107" s="22">
        <f t="shared" si="17"/>
        <v>0.94700000000000584</v>
      </c>
      <c r="Y107">
        <f t="shared" si="16"/>
        <v>5.7094539113052602E-2</v>
      </c>
      <c r="Z107" s="19">
        <f t="shared" si="12"/>
        <v>236264.657055855</v>
      </c>
      <c r="AA107" s="19">
        <f t="shared" si="13"/>
        <v>0</v>
      </c>
      <c r="AB107" s="20">
        <f t="shared" si="14"/>
        <v>199517.02251615431</v>
      </c>
      <c r="AD107">
        <f t="shared" si="15"/>
        <v>0</v>
      </c>
    </row>
    <row r="108" spans="24:30">
      <c r="X108" s="22">
        <f t="shared" si="17"/>
        <v>0.94650000000000589</v>
      </c>
      <c r="Y108">
        <f t="shared" si="16"/>
        <v>5.7071914156235408E-2</v>
      </c>
      <c r="Z108" s="19">
        <f t="shared" si="12"/>
        <v>236043.74121478348</v>
      </c>
      <c r="AA108" s="19">
        <f t="shared" si="13"/>
        <v>0</v>
      </c>
      <c r="AB108" s="20">
        <f t="shared" si="14"/>
        <v>199296.10667508279</v>
      </c>
      <c r="AD108">
        <f t="shared" si="15"/>
        <v>0</v>
      </c>
    </row>
    <row r="109" spans="24:30">
      <c r="X109" s="22">
        <f t="shared" si="17"/>
        <v>0.94600000000000595</v>
      </c>
      <c r="Y109">
        <f t="shared" si="16"/>
        <v>5.7049283871397446E-2</v>
      </c>
      <c r="Z109" s="19">
        <f t="shared" si="12"/>
        <v>235822.99536003146</v>
      </c>
      <c r="AA109" s="19">
        <f t="shared" si="13"/>
        <v>0</v>
      </c>
      <c r="AB109" s="20">
        <f t="shared" si="14"/>
        <v>199075.36082033077</v>
      </c>
      <c r="AD109">
        <f t="shared" si="15"/>
        <v>0</v>
      </c>
    </row>
    <row r="110" spans="24:30">
      <c r="X110" s="22">
        <f t="shared" si="17"/>
        <v>0.945500000000006</v>
      </c>
      <c r="Y110">
        <f t="shared" si="16"/>
        <v>5.7026648255914122E-2</v>
      </c>
      <c r="Z110" s="19">
        <f t="shared" si="12"/>
        <v>235602.41939385139</v>
      </c>
      <c r="AA110" s="19">
        <f t="shared" si="13"/>
        <v>0</v>
      </c>
      <c r="AB110" s="20">
        <f t="shared" si="14"/>
        <v>198854.7848541507</v>
      </c>
      <c r="AD110">
        <f t="shared" si="15"/>
        <v>0</v>
      </c>
    </row>
    <row r="111" spans="24:30">
      <c r="X111" s="22">
        <f t="shared" si="17"/>
        <v>0.94500000000000606</v>
      </c>
      <c r="Y111">
        <f t="shared" si="16"/>
        <v>5.7004007307159411E-2</v>
      </c>
      <c r="Z111" s="19">
        <f t="shared" si="12"/>
        <v>235382.01321852932</v>
      </c>
      <c r="AA111" s="19">
        <f t="shared" si="13"/>
        <v>0</v>
      </c>
      <c r="AB111" s="20">
        <f t="shared" si="14"/>
        <v>198634.37867882862</v>
      </c>
      <c r="AD111">
        <f t="shared" si="15"/>
        <v>0</v>
      </c>
    </row>
    <row r="112" spans="24:30">
      <c r="X112" s="22">
        <f t="shared" si="17"/>
        <v>0.94450000000000611</v>
      </c>
      <c r="Y112">
        <f t="shared" si="16"/>
        <v>5.6981361022505436E-2</v>
      </c>
      <c r="Z112" s="19">
        <f t="shared" si="12"/>
        <v>235161.77673639415</v>
      </c>
      <c r="AA112" s="19">
        <f t="shared" si="13"/>
        <v>0</v>
      </c>
      <c r="AB112" s="20">
        <f t="shared" si="14"/>
        <v>198414.14219669346</v>
      </c>
      <c r="AD112">
        <f t="shared" si="15"/>
        <v>0</v>
      </c>
    </row>
    <row r="113" spans="24:30">
      <c r="X113" s="22">
        <f t="shared" si="17"/>
        <v>0.94400000000000617</v>
      </c>
      <c r="Y113">
        <f t="shared" si="16"/>
        <v>5.6958709399321635E-2</v>
      </c>
      <c r="Z113" s="19">
        <f t="shared" si="12"/>
        <v>234941.7098497957</v>
      </c>
      <c r="AA113" s="19">
        <f t="shared" si="13"/>
        <v>0</v>
      </c>
      <c r="AB113" s="20">
        <f t="shared" si="14"/>
        <v>198194.07531009501</v>
      </c>
      <c r="AD113">
        <f t="shared" si="15"/>
        <v>0</v>
      </c>
    </row>
    <row r="114" spans="24:30">
      <c r="X114" s="22">
        <f t="shared" si="17"/>
        <v>0.94350000000000622</v>
      </c>
      <c r="Y114">
        <f t="shared" si="16"/>
        <v>5.6936052434976431E-2</v>
      </c>
      <c r="Z114" s="19">
        <f t="shared" si="12"/>
        <v>234721.81246113742</v>
      </c>
      <c r="AA114" s="19">
        <f t="shared" si="13"/>
        <v>0</v>
      </c>
      <c r="AB114" s="20">
        <f t="shared" si="14"/>
        <v>197974.17792143673</v>
      </c>
      <c r="AD114">
        <f t="shared" si="15"/>
        <v>0</v>
      </c>
    </row>
    <row r="115" spans="24:30">
      <c r="X115" s="22">
        <f t="shared" si="17"/>
        <v>0.94300000000000628</v>
      </c>
      <c r="Y115">
        <f t="shared" si="16"/>
        <v>5.691339012683571E-2</v>
      </c>
      <c r="Z115" s="19">
        <f t="shared" si="12"/>
        <v>234502.08447284595</v>
      </c>
      <c r="AA115" s="19">
        <f t="shared" si="13"/>
        <v>0</v>
      </c>
      <c r="AB115" s="20">
        <f t="shared" si="14"/>
        <v>197754.44993314525</v>
      </c>
      <c r="AD115">
        <f t="shared" si="15"/>
        <v>0</v>
      </c>
    </row>
    <row r="116" spans="24:30">
      <c r="X116" s="22">
        <f t="shared" si="17"/>
        <v>0.94250000000000633</v>
      </c>
      <c r="Y116">
        <f t="shared" si="16"/>
        <v>5.6890722472263205E-2</v>
      </c>
      <c r="Z116" s="19">
        <f t="shared" si="12"/>
        <v>234282.52578738521</v>
      </c>
      <c r="AA116" s="19">
        <f t="shared" si="13"/>
        <v>0</v>
      </c>
      <c r="AB116" s="20">
        <f t="shared" si="14"/>
        <v>197534.89124768451</v>
      </c>
      <c r="AD116">
        <f t="shared" si="15"/>
        <v>0</v>
      </c>
    </row>
    <row r="117" spans="24:30">
      <c r="X117" s="22">
        <f t="shared" si="17"/>
        <v>0.94200000000000639</v>
      </c>
      <c r="Y117">
        <f t="shared" si="16"/>
        <v>5.6868049468621396E-2</v>
      </c>
      <c r="Z117" s="19">
        <f t="shared" si="12"/>
        <v>234063.13630725921</v>
      </c>
      <c r="AA117" s="19">
        <f t="shared" si="13"/>
        <v>0</v>
      </c>
      <c r="AB117" s="20">
        <f t="shared" si="14"/>
        <v>197315.50176755851</v>
      </c>
      <c r="AD117">
        <f t="shared" si="15"/>
        <v>0</v>
      </c>
    </row>
    <row r="118" spans="24:30">
      <c r="X118" s="22">
        <f t="shared" si="17"/>
        <v>0.94150000000000644</v>
      </c>
      <c r="Y118">
        <f t="shared" si="16"/>
        <v>5.6845371113269746E-2</v>
      </c>
      <c r="Z118" s="19">
        <f t="shared" si="12"/>
        <v>233843.91593500323</v>
      </c>
      <c r="AA118" s="19">
        <f t="shared" si="13"/>
        <v>0</v>
      </c>
      <c r="AB118" s="20">
        <f t="shared" si="14"/>
        <v>197096.28139530253</v>
      </c>
      <c r="AD118">
        <f t="shared" si="15"/>
        <v>0</v>
      </c>
    </row>
    <row r="119" spans="24:30">
      <c r="X119" s="22">
        <f t="shared" si="17"/>
        <v>0.9410000000000065</v>
      </c>
      <c r="Y119">
        <f t="shared" si="16"/>
        <v>5.6822687403566906E-2</v>
      </c>
      <c r="Z119" s="19">
        <f t="shared" si="12"/>
        <v>233624.86457319098</v>
      </c>
      <c r="AA119" s="19">
        <f t="shared" si="13"/>
        <v>0</v>
      </c>
      <c r="AB119" s="20">
        <f t="shared" si="14"/>
        <v>196877.23003349028</v>
      </c>
      <c r="AD119">
        <f t="shared" si="15"/>
        <v>0</v>
      </c>
    </row>
    <row r="120" spans="24:30">
      <c r="X120" s="22">
        <f t="shared" si="17"/>
        <v>0.94050000000000655</v>
      </c>
      <c r="Y120">
        <f t="shared" si="16"/>
        <v>5.6799998336868496E-2</v>
      </c>
      <c r="Z120" s="19">
        <f t="shared" si="12"/>
        <v>233405.98212443106</v>
      </c>
      <c r="AA120" s="19">
        <f t="shared" si="13"/>
        <v>0</v>
      </c>
      <c r="AB120" s="20">
        <f t="shared" si="14"/>
        <v>196658.34758473036</v>
      </c>
      <c r="AD120">
        <f t="shared" si="15"/>
        <v>0</v>
      </c>
    </row>
    <row r="121" spans="24:30">
      <c r="X121" s="22">
        <f t="shared" si="17"/>
        <v>0.94000000000000661</v>
      </c>
      <c r="Y121">
        <f t="shared" si="16"/>
        <v>5.6777303910528758E-2</v>
      </c>
      <c r="Z121" s="19">
        <f t="shared" si="12"/>
        <v>233187.2684913624</v>
      </c>
      <c r="AA121" s="19">
        <f t="shared" si="13"/>
        <v>0</v>
      </c>
      <c r="AB121" s="20">
        <f t="shared" si="14"/>
        <v>196439.6339516617</v>
      </c>
      <c r="AD121">
        <f t="shared" si="15"/>
        <v>0</v>
      </c>
    </row>
    <row r="122" spans="24:30">
      <c r="X122" s="22">
        <f t="shared" si="17"/>
        <v>0.93950000000000666</v>
      </c>
      <c r="Y122">
        <f t="shared" si="16"/>
        <v>5.675460412190006E-2</v>
      </c>
      <c r="Z122" s="19">
        <f t="shared" si="12"/>
        <v>232968.72357667008</v>
      </c>
      <c r="AA122" s="19">
        <f t="shared" si="13"/>
        <v>0</v>
      </c>
      <c r="AB122" s="20">
        <f t="shared" si="14"/>
        <v>196221.08903696938</v>
      </c>
      <c r="AD122">
        <f t="shared" si="15"/>
        <v>0</v>
      </c>
    </row>
    <row r="123" spans="24:30">
      <c r="X123" s="22">
        <f t="shared" si="17"/>
        <v>0.93900000000000672</v>
      </c>
      <c r="Y123">
        <f t="shared" si="16"/>
        <v>5.6731898968332077E-2</v>
      </c>
      <c r="Z123" s="19">
        <f t="shared" si="12"/>
        <v>232750.34728306477</v>
      </c>
      <c r="AA123" s="19">
        <f t="shared" si="13"/>
        <v>0</v>
      </c>
      <c r="AB123" s="20">
        <f t="shared" si="14"/>
        <v>196002.71274336407</v>
      </c>
      <c r="AD123">
        <f t="shared" si="15"/>
        <v>0</v>
      </c>
    </row>
    <row r="124" spans="24:30">
      <c r="X124" s="22">
        <f t="shared" si="17"/>
        <v>0.93850000000000677</v>
      </c>
      <c r="Y124">
        <f t="shared" si="16"/>
        <v>5.6709188447173063E-2</v>
      </c>
      <c r="Z124" s="19">
        <f t="shared" si="12"/>
        <v>232532.13951329837</v>
      </c>
      <c r="AA124" s="19">
        <f t="shared" si="13"/>
        <v>0</v>
      </c>
      <c r="AB124" s="20">
        <f t="shared" si="14"/>
        <v>195784.50497359768</v>
      </c>
      <c r="AD124">
        <f t="shared" si="15"/>
        <v>0</v>
      </c>
    </row>
    <row r="125" spans="24:30">
      <c r="X125" s="22">
        <f t="shared" si="17"/>
        <v>0.93800000000000683</v>
      </c>
      <c r="Y125">
        <f t="shared" si="16"/>
        <v>5.6686472555769425E-2</v>
      </c>
      <c r="Z125" s="19">
        <f t="shared" si="12"/>
        <v>232314.10017015657</v>
      </c>
      <c r="AA125" s="19">
        <f t="shared" si="13"/>
        <v>0</v>
      </c>
      <c r="AB125" s="20">
        <f t="shared" si="14"/>
        <v>195566.46563045587</v>
      </c>
      <c r="AD125">
        <f t="shared" si="15"/>
        <v>0</v>
      </c>
    </row>
    <row r="126" spans="24:30">
      <c r="X126" s="22">
        <f t="shared" si="17"/>
        <v>0.93750000000000688</v>
      </c>
      <c r="Y126">
        <f t="shared" si="16"/>
        <v>5.6663751291465017E-2</v>
      </c>
      <c r="Z126" s="19">
        <f t="shared" si="12"/>
        <v>232096.22915645753</v>
      </c>
      <c r="AA126" s="19">
        <f t="shared" si="13"/>
        <v>0</v>
      </c>
      <c r="AB126" s="20">
        <f t="shared" si="14"/>
        <v>195348.59461675683</v>
      </c>
      <c r="AD126">
        <f t="shared" si="15"/>
        <v>0</v>
      </c>
    </row>
    <row r="127" spans="24:30">
      <c r="X127" s="22">
        <f t="shared" si="17"/>
        <v>0.93700000000000694</v>
      </c>
      <c r="Y127">
        <f t="shared" si="16"/>
        <v>5.664102465160184E-2</v>
      </c>
      <c r="Z127" s="19">
        <f t="shared" si="12"/>
        <v>231878.52637506148</v>
      </c>
      <c r="AA127" s="19">
        <f t="shared" si="13"/>
        <v>0</v>
      </c>
      <c r="AB127" s="20">
        <f t="shared" si="14"/>
        <v>195130.89183536079</v>
      </c>
      <c r="AD127">
        <f t="shared" si="15"/>
        <v>0</v>
      </c>
    </row>
    <row r="128" spans="24:30">
      <c r="X128" s="22">
        <f t="shared" si="17"/>
        <v>0.93650000000000699</v>
      </c>
      <c r="Y128">
        <f t="shared" si="16"/>
        <v>5.6618292633520181E-2</v>
      </c>
      <c r="Z128" s="19">
        <f t="shared" si="12"/>
        <v>231660.99172885885</v>
      </c>
      <c r="AA128" s="19">
        <f t="shared" si="13"/>
        <v>0</v>
      </c>
      <c r="AB128" s="20">
        <f t="shared" si="14"/>
        <v>194913.35718915815</v>
      </c>
      <c r="AD128">
        <f t="shared" si="15"/>
        <v>0</v>
      </c>
    </row>
    <row r="129" spans="24:30">
      <c r="X129" s="22">
        <f t="shared" si="17"/>
        <v>0.93600000000000705</v>
      </c>
      <c r="Y129">
        <f t="shared" si="16"/>
        <v>5.659555523455808E-2</v>
      </c>
      <c r="Z129" s="19">
        <f t="shared" ref="Z129:Z192" si="18">FV(Y129,months,-SIP,0,0)</f>
        <v>231443.62512077586</v>
      </c>
      <c r="AA129" s="19">
        <f t="shared" ref="AA129:AA192" si="19">IF(ABS(Z129-presval)&lt;1,X129,0)</f>
        <v>0</v>
      </c>
      <c r="AB129" s="20">
        <f t="shared" ref="AB129:AB192" si="20">ABS(Z129-presval)</f>
        <v>194695.99058107517</v>
      </c>
      <c r="AD129">
        <f t="shared" ref="AD129:AD192" si="21">IF(AB129=MINPER,X129,0)</f>
        <v>0</v>
      </c>
    </row>
    <row r="130" spans="24:30">
      <c r="X130" s="22">
        <f t="shared" si="17"/>
        <v>0.9355000000000071</v>
      </c>
      <c r="Y130">
        <f t="shared" ref="Y130:Y193" si="22">((FV(X130,1/12,0,-100,1))-100)/100</f>
        <v>5.6572812452051979E-2</v>
      </c>
      <c r="Z130" s="19">
        <f t="shared" si="18"/>
        <v>231226.42645378082</v>
      </c>
      <c r="AA130" s="19">
        <f t="shared" si="19"/>
        <v>0</v>
      </c>
      <c r="AB130" s="20">
        <f t="shared" si="20"/>
        <v>194478.79191408012</v>
      </c>
      <c r="AD130">
        <f t="shared" si="21"/>
        <v>0</v>
      </c>
    </row>
    <row r="131" spans="24:30">
      <c r="X131" s="22">
        <f t="shared" ref="X131:X194" si="23">X130-0.05%</f>
        <v>0.93500000000000716</v>
      </c>
      <c r="Y131">
        <f t="shared" si="22"/>
        <v>5.6550064283335359E-2</v>
      </c>
      <c r="Z131" s="19">
        <f t="shared" si="18"/>
        <v>231009.39563086606</v>
      </c>
      <c r="AA131" s="19">
        <f t="shared" si="19"/>
        <v>0</v>
      </c>
      <c r="AB131" s="20">
        <f t="shared" si="20"/>
        <v>194261.76109116536</v>
      </c>
      <c r="AD131">
        <f t="shared" si="21"/>
        <v>0</v>
      </c>
    </row>
    <row r="132" spans="24:30">
      <c r="X132" s="22">
        <f t="shared" si="23"/>
        <v>0.93450000000000721</v>
      </c>
      <c r="Y132">
        <f t="shared" si="22"/>
        <v>5.6527310725740847E-2</v>
      </c>
      <c r="Z132" s="19">
        <f t="shared" si="18"/>
        <v>230792.53255506966</v>
      </c>
      <c r="AA132" s="19">
        <f t="shared" si="19"/>
        <v>0</v>
      </c>
      <c r="AB132" s="20">
        <f t="shared" si="20"/>
        <v>194044.89801536896</v>
      </c>
      <c r="AD132">
        <f t="shared" si="21"/>
        <v>0</v>
      </c>
    </row>
    <row r="133" spans="24:30">
      <c r="X133" s="22">
        <f t="shared" si="23"/>
        <v>0.93400000000000727</v>
      </c>
      <c r="Y133">
        <f t="shared" si="22"/>
        <v>5.6504551776598362E-2</v>
      </c>
      <c r="Z133" s="19">
        <f t="shared" si="18"/>
        <v>230575.83712945619</v>
      </c>
      <c r="AA133" s="19">
        <f t="shared" si="19"/>
        <v>0</v>
      </c>
      <c r="AB133" s="20">
        <f t="shared" si="20"/>
        <v>193828.2025897555</v>
      </c>
      <c r="AD133">
        <f t="shared" si="21"/>
        <v>0</v>
      </c>
    </row>
    <row r="134" spans="24:30">
      <c r="X134" s="22">
        <f t="shared" si="23"/>
        <v>0.93350000000000732</v>
      </c>
      <c r="Y134">
        <f t="shared" si="22"/>
        <v>5.648178743323598E-2</v>
      </c>
      <c r="Z134" s="19">
        <f t="shared" si="18"/>
        <v>230359.3092571384</v>
      </c>
      <c r="AA134" s="19">
        <f t="shared" si="19"/>
        <v>0</v>
      </c>
      <c r="AB134" s="20">
        <f t="shared" si="20"/>
        <v>193611.67471743771</v>
      </c>
      <c r="AD134">
        <f t="shared" si="21"/>
        <v>0</v>
      </c>
    </row>
    <row r="135" spans="24:30">
      <c r="X135" s="22">
        <f t="shared" si="23"/>
        <v>0.93300000000000738</v>
      </c>
      <c r="Y135">
        <f t="shared" si="22"/>
        <v>5.6459017692979785E-2</v>
      </c>
      <c r="Z135" s="19">
        <f t="shared" si="18"/>
        <v>230142.94884125123</v>
      </c>
      <c r="AA135" s="19">
        <f t="shared" si="19"/>
        <v>0</v>
      </c>
      <c r="AB135" s="20">
        <f t="shared" si="20"/>
        <v>193395.31430155053</v>
      </c>
      <c r="AD135">
        <f t="shared" si="21"/>
        <v>0</v>
      </c>
    </row>
    <row r="136" spans="24:30">
      <c r="X136" s="22">
        <f t="shared" si="23"/>
        <v>0.93250000000000743</v>
      </c>
      <c r="Y136">
        <f t="shared" si="22"/>
        <v>5.6436242553153451E-2</v>
      </c>
      <c r="Z136" s="19">
        <f t="shared" si="18"/>
        <v>229926.75578497048</v>
      </c>
      <c r="AA136" s="19">
        <f t="shared" si="19"/>
        <v>0</v>
      </c>
      <c r="AB136" s="20">
        <f t="shared" si="20"/>
        <v>193179.12124526978</v>
      </c>
      <c r="AD136">
        <f t="shared" si="21"/>
        <v>0</v>
      </c>
    </row>
    <row r="137" spans="24:30">
      <c r="X137" s="22">
        <f t="shared" si="23"/>
        <v>0.93200000000000749</v>
      </c>
      <c r="Y137">
        <f t="shared" si="22"/>
        <v>5.6413462011079642E-2</v>
      </c>
      <c r="Z137" s="19">
        <f t="shared" si="18"/>
        <v>229710.72999151039</v>
      </c>
      <c r="AA137" s="19">
        <f t="shared" si="19"/>
        <v>0</v>
      </c>
      <c r="AB137" s="20">
        <f t="shared" si="20"/>
        <v>192963.0954518097</v>
      </c>
      <c r="AD137">
        <f t="shared" si="21"/>
        <v>0</v>
      </c>
    </row>
    <row r="138" spans="24:30">
      <c r="X138" s="22">
        <f t="shared" si="23"/>
        <v>0.93150000000000754</v>
      </c>
      <c r="Y138">
        <f t="shared" si="22"/>
        <v>5.6390676064077924E-2</v>
      </c>
      <c r="Z138" s="19">
        <f t="shared" si="18"/>
        <v>229494.87136411687</v>
      </c>
      <c r="AA138" s="19">
        <f t="shared" si="19"/>
        <v>0</v>
      </c>
      <c r="AB138" s="20">
        <f t="shared" si="20"/>
        <v>192747.23682441618</v>
      </c>
      <c r="AD138">
        <f t="shared" si="21"/>
        <v>0</v>
      </c>
    </row>
    <row r="139" spans="24:30">
      <c r="X139" s="22">
        <f t="shared" si="23"/>
        <v>0.9310000000000076</v>
      </c>
      <c r="Y139">
        <f t="shared" si="22"/>
        <v>5.6367884709466409E-2</v>
      </c>
      <c r="Z139" s="19">
        <f t="shared" si="18"/>
        <v>229279.1798060702</v>
      </c>
      <c r="AA139" s="19">
        <f t="shared" si="19"/>
        <v>0</v>
      </c>
      <c r="AB139" s="20">
        <f t="shared" si="20"/>
        <v>192531.5452663695</v>
      </c>
      <c r="AD139">
        <f t="shared" si="21"/>
        <v>0</v>
      </c>
    </row>
    <row r="140" spans="24:30">
      <c r="X140" s="22">
        <f t="shared" si="23"/>
        <v>0.93050000000000765</v>
      </c>
      <c r="Y140">
        <f t="shared" si="22"/>
        <v>5.6345087944560814E-2</v>
      </c>
      <c r="Z140" s="19">
        <f t="shared" si="18"/>
        <v>229063.65522068887</v>
      </c>
      <c r="AA140" s="19">
        <f t="shared" si="19"/>
        <v>0</v>
      </c>
      <c r="AB140" s="20">
        <f t="shared" si="20"/>
        <v>192316.02068098818</v>
      </c>
      <c r="AD140">
        <f t="shared" si="21"/>
        <v>0</v>
      </c>
    </row>
    <row r="141" spans="24:30">
      <c r="X141" s="22">
        <f t="shared" si="23"/>
        <v>0.93000000000000771</v>
      </c>
      <c r="Y141">
        <f t="shared" si="22"/>
        <v>5.6322285766675438E-2</v>
      </c>
      <c r="Z141" s="19">
        <f t="shared" si="18"/>
        <v>228848.29751132947</v>
      </c>
      <c r="AA141" s="19">
        <f t="shared" si="19"/>
        <v>0</v>
      </c>
      <c r="AB141" s="20">
        <f t="shared" si="20"/>
        <v>192100.66297162877</v>
      </c>
      <c r="AD141">
        <f t="shared" si="21"/>
        <v>0</v>
      </c>
    </row>
    <row r="142" spans="24:30">
      <c r="X142" s="22">
        <f t="shared" si="23"/>
        <v>0.92950000000000776</v>
      </c>
      <c r="Y142">
        <f t="shared" si="22"/>
        <v>5.6299478173121857E-2</v>
      </c>
      <c r="Z142" s="19">
        <f t="shared" si="18"/>
        <v>228633.10658137564</v>
      </c>
      <c r="AA142" s="19">
        <f t="shared" si="19"/>
        <v>0</v>
      </c>
      <c r="AB142" s="20">
        <f t="shared" si="20"/>
        <v>191885.47204167495</v>
      </c>
      <c r="AD142">
        <f t="shared" si="21"/>
        <v>0</v>
      </c>
    </row>
    <row r="143" spans="24:30">
      <c r="X143" s="22">
        <f t="shared" si="23"/>
        <v>0.92900000000000782</v>
      </c>
      <c r="Y143">
        <f t="shared" si="22"/>
        <v>5.6276665161210104E-2</v>
      </c>
      <c r="Z143" s="19">
        <f t="shared" si="18"/>
        <v>228418.08233425368</v>
      </c>
      <c r="AA143" s="19">
        <f t="shared" si="19"/>
        <v>0</v>
      </c>
      <c r="AB143" s="20">
        <f t="shared" si="20"/>
        <v>191670.44779455298</v>
      </c>
      <c r="AD143">
        <f t="shared" si="21"/>
        <v>0</v>
      </c>
    </row>
    <row r="144" spans="24:30">
      <c r="X144" s="22">
        <f t="shared" si="23"/>
        <v>0.92850000000000787</v>
      </c>
      <c r="Y144">
        <f t="shared" si="22"/>
        <v>5.6253846728248076E-2</v>
      </c>
      <c r="Z144" s="19">
        <f t="shared" si="18"/>
        <v>228203.22467342456</v>
      </c>
      <c r="AA144" s="19">
        <f t="shared" si="19"/>
        <v>0</v>
      </c>
      <c r="AB144" s="20">
        <f t="shared" si="20"/>
        <v>191455.59013372386</v>
      </c>
      <c r="AD144">
        <f t="shared" si="21"/>
        <v>0</v>
      </c>
    </row>
    <row r="145" spans="24:30">
      <c r="X145" s="22">
        <f t="shared" si="23"/>
        <v>0.92800000000000793</v>
      </c>
      <c r="Y145">
        <f t="shared" si="22"/>
        <v>5.6231022871541254E-2</v>
      </c>
      <c r="Z145" s="19">
        <f t="shared" si="18"/>
        <v>227988.53350238048</v>
      </c>
      <c r="AA145" s="19">
        <f t="shared" si="19"/>
        <v>0</v>
      </c>
      <c r="AB145" s="20">
        <f t="shared" si="20"/>
        <v>191240.89896267978</v>
      </c>
      <c r="AD145">
        <f t="shared" si="21"/>
        <v>0</v>
      </c>
    </row>
    <row r="146" spans="24:30">
      <c r="X146" s="22">
        <f t="shared" si="23"/>
        <v>0.92750000000000798</v>
      </c>
      <c r="Y146">
        <f t="shared" si="22"/>
        <v>5.6208193588393553E-2</v>
      </c>
      <c r="Z146" s="19">
        <f t="shared" si="18"/>
        <v>227774.00872465194</v>
      </c>
      <c r="AA146" s="19">
        <f t="shared" si="19"/>
        <v>0</v>
      </c>
      <c r="AB146" s="20">
        <f t="shared" si="20"/>
        <v>191026.37418495124</v>
      </c>
      <c r="AD146">
        <f t="shared" si="21"/>
        <v>0</v>
      </c>
    </row>
    <row r="147" spans="24:30">
      <c r="X147" s="22">
        <f t="shared" si="23"/>
        <v>0.92700000000000804</v>
      </c>
      <c r="Y147">
        <f t="shared" si="22"/>
        <v>5.6185358876106761E-2</v>
      </c>
      <c r="Z147" s="19">
        <f t="shared" si="18"/>
        <v>227559.6502438054</v>
      </c>
      <c r="AA147" s="19">
        <f t="shared" si="19"/>
        <v>0</v>
      </c>
      <c r="AB147" s="20">
        <f t="shared" si="20"/>
        <v>190812.01570410471</v>
      </c>
      <c r="AD147">
        <f t="shared" si="21"/>
        <v>0</v>
      </c>
    </row>
    <row r="148" spans="24:30">
      <c r="X148" s="22">
        <f t="shared" si="23"/>
        <v>0.92650000000000809</v>
      </c>
      <c r="Y148">
        <f t="shared" si="22"/>
        <v>5.6162518731980242E-2</v>
      </c>
      <c r="Z148" s="19">
        <f t="shared" si="18"/>
        <v>227345.45796344057</v>
      </c>
      <c r="AA148" s="19">
        <f t="shared" si="19"/>
        <v>0</v>
      </c>
      <c r="AB148" s="20">
        <f t="shared" si="20"/>
        <v>190597.82342373987</v>
      </c>
      <c r="AD148">
        <f t="shared" si="21"/>
        <v>0</v>
      </c>
    </row>
    <row r="149" spans="24:30">
      <c r="X149" s="22">
        <f t="shared" si="23"/>
        <v>0.92600000000000815</v>
      </c>
      <c r="Y149">
        <f t="shared" si="22"/>
        <v>5.6139673153312086E-2</v>
      </c>
      <c r="Z149" s="19">
        <f t="shared" si="18"/>
        <v>227131.43178719559</v>
      </c>
      <c r="AA149" s="19">
        <f t="shared" si="19"/>
        <v>0</v>
      </c>
      <c r="AB149" s="20">
        <f t="shared" si="20"/>
        <v>190383.79724749489</v>
      </c>
      <c r="AD149">
        <f t="shared" si="21"/>
        <v>0</v>
      </c>
    </row>
    <row r="150" spans="24:30">
      <c r="X150" s="22">
        <f t="shared" si="23"/>
        <v>0.9255000000000082</v>
      </c>
      <c r="Y150">
        <f t="shared" si="22"/>
        <v>5.6116822137397548E-2</v>
      </c>
      <c r="Z150" s="19">
        <f t="shared" si="18"/>
        <v>226917.57161874001</v>
      </c>
      <c r="AA150" s="19">
        <f t="shared" si="19"/>
        <v>0</v>
      </c>
      <c r="AB150" s="20">
        <f t="shared" si="20"/>
        <v>190169.93707903931</v>
      </c>
      <c r="AD150">
        <f t="shared" si="21"/>
        <v>0</v>
      </c>
    </row>
    <row r="151" spans="24:30">
      <c r="X151" s="22">
        <f t="shared" si="23"/>
        <v>0.92500000000000826</v>
      </c>
      <c r="Y151">
        <f t="shared" si="22"/>
        <v>5.6093965681530307E-2</v>
      </c>
      <c r="Z151" s="19">
        <f t="shared" si="18"/>
        <v>226703.87736178335</v>
      </c>
      <c r="AA151" s="19">
        <f t="shared" si="19"/>
        <v>0</v>
      </c>
      <c r="AB151" s="20">
        <f t="shared" si="20"/>
        <v>189956.24282208266</v>
      </c>
      <c r="AD151">
        <f t="shared" si="21"/>
        <v>0</v>
      </c>
    </row>
    <row r="152" spans="24:30">
      <c r="X152" s="22">
        <f t="shared" si="23"/>
        <v>0.92450000000000832</v>
      </c>
      <c r="Y152">
        <f t="shared" si="22"/>
        <v>5.6071103783001772E-2</v>
      </c>
      <c r="Z152" s="19">
        <f t="shared" si="18"/>
        <v>226490.34892006867</v>
      </c>
      <c r="AA152" s="19">
        <f t="shared" si="19"/>
        <v>0</v>
      </c>
      <c r="AB152" s="20">
        <f t="shared" si="20"/>
        <v>189742.71438036798</v>
      </c>
      <c r="AD152">
        <f t="shared" si="21"/>
        <v>0</v>
      </c>
    </row>
    <row r="153" spans="24:30">
      <c r="X153" s="22">
        <f t="shared" si="23"/>
        <v>0.92400000000000837</v>
      </c>
      <c r="Y153">
        <f t="shared" si="22"/>
        <v>5.6048236439101229E-2</v>
      </c>
      <c r="Z153" s="19">
        <f t="shared" si="18"/>
        <v>226276.98619737284</v>
      </c>
      <c r="AA153" s="19">
        <f t="shared" si="19"/>
        <v>0</v>
      </c>
      <c r="AB153" s="20">
        <f t="shared" si="20"/>
        <v>189529.35165767214</v>
      </c>
      <c r="AD153">
        <f t="shared" si="21"/>
        <v>0</v>
      </c>
    </row>
    <row r="154" spans="24:30">
      <c r="X154" s="22">
        <f t="shared" si="23"/>
        <v>0.92350000000000843</v>
      </c>
      <c r="Y154">
        <f t="shared" si="22"/>
        <v>5.602536364711639E-2</v>
      </c>
      <c r="Z154" s="19">
        <f t="shared" si="18"/>
        <v>226063.7890975085</v>
      </c>
      <c r="AA154" s="19">
        <f t="shared" si="19"/>
        <v>0</v>
      </c>
      <c r="AB154" s="20">
        <f t="shared" si="20"/>
        <v>189316.15455780781</v>
      </c>
      <c r="AD154">
        <f t="shared" si="21"/>
        <v>0</v>
      </c>
    </row>
    <row r="155" spans="24:30">
      <c r="X155" s="22">
        <f t="shared" si="23"/>
        <v>0.92300000000000848</v>
      </c>
      <c r="Y155">
        <f t="shared" si="22"/>
        <v>5.6002485404332135E-2</v>
      </c>
      <c r="Z155" s="19">
        <f t="shared" si="18"/>
        <v>225850.75752432231</v>
      </c>
      <c r="AA155" s="19">
        <f t="shared" si="19"/>
        <v>0</v>
      </c>
      <c r="AB155" s="20">
        <f t="shared" si="20"/>
        <v>189103.12298462162</v>
      </c>
      <c r="AD155">
        <f t="shared" si="21"/>
        <v>0</v>
      </c>
    </row>
    <row r="156" spans="24:30">
      <c r="X156" s="22">
        <f t="shared" si="23"/>
        <v>0.92250000000000854</v>
      </c>
      <c r="Y156">
        <f t="shared" si="22"/>
        <v>5.5979601708032047E-2</v>
      </c>
      <c r="Z156" s="19">
        <f t="shared" si="18"/>
        <v>225637.89138170209</v>
      </c>
      <c r="AA156" s="19">
        <f t="shared" si="19"/>
        <v>0</v>
      </c>
      <c r="AB156" s="20">
        <f t="shared" si="20"/>
        <v>188890.2568420014</v>
      </c>
      <c r="AD156">
        <f t="shared" si="21"/>
        <v>0</v>
      </c>
    </row>
    <row r="157" spans="24:30">
      <c r="X157" s="22">
        <f t="shared" si="23"/>
        <v>0.92200000000000859</v>
      </c>
      <c r="Y157">
        <f t="shared" si="22"/>
        <v>5.5956712555497175E-2</v>
      </c>
      <c r="Z157" s="19">
        <f t="shared" si="18"/>
        <v>225425.19057356464</v>
      </c>
      <c r="AA157" s="19">
        <f t="shared" si="19"/>
        <v>0</v>
      </c>
      <c r="AB157" s="20">
        <f t="shared" si="20"/>
        <v>188677.55603386395</v>
      </c>
      <c r="AD157">
        <f t="shared" si="21"/>
        <v>0</v>
      </c>
    </row>
    <row r="158" spans="24:30">
      <c r="X158" s="22">
        <f t="shared" si="23"/>
        <v>0.92150000000000865</v>
      </c>
      <c r="Y158">
        <f t="shared" si="22"/>
        <v>5.5933817944006564E-2</v>
      </c>
      <c r="Z158" s="19">
        <f t="shared" si="18"/>
        <v>225212.65500386443</v>
      </c>
      <c r="AA158" s="19">
        <f t="shared" si="19"/>
        <v>0</v>
      </c>
      <c r="AB158" s="20">
        <f t="shared" si="20"/>
        <v>188465.02046416374</v>
      </c>
      <c r="AD158">
        <f t="shared" si="21"/>
        <v>0</v>
      </c>
    </row>
    <row r="159" spans="24:30">
      <c r="X159" s="22">
        <f t="shared" si="23"/>
        <v>0.9210000000000087</v>
      </c>
      <c r="Y159">
        <f t="shared" si="22"/>
        <v>5.5910917870837407E-2</v>
      </c>
      <c r="Z159" s="19">
        <f t="shared" si="18"/>
        <v>225000.28457659442</v>
      </c>
      <c r="AA159" s="19">
        <f t="shared" si="19"/>
        <v>0</v>
      </c>
      <c r="AB159" s="20">
        <f t="shared" si="20"/>
        <v>188252.65003689373</v>
      </c>
      <c r="AD159">
        <f t="shared" si="21"/>
        <v>0</v>
      </c>
    </row>
    <row r="160" spans="24:30">
      <c r="X160" s="22">
        <f t="shared" si="23"/>
        <v>0.92050000000000876</v>
      </c>
      <c r="Y160">
        <f t="shared" si="22"/>
        <v>5.5888012333265069E-2</v>
      </c>
      <c r="Z160" s="19">
        <f t="shared" si="18"/>
        <v>224788.07919577835</v>
      </c>
      <c r="AA160" s="19">
        <f t="shared" si="19"/>
        <v>0</v>
      </c>
      <c r="AB160" s="20">
        <f t="shared" si="20"/>
        <v>188040.44465607766</v>
      </c>
      <c r="AD160">
        <f t="shared" si="21"/>
        <v>0</v>
      </c>
    </row>
    <row r="161" spans="24:30">
      <c r="X161" s="22">
        <f t="shared" si="23"/>
        <v>0.92000000000000881</v>
      </c>
      <c r="Y161">
        <f t="shared" si="22"/>
        <v>5.5865101328561623E-2</v>
      </c>
      <c r="Z161" s="19">
        <f t="shared" si="18"/>
        <v>224576.03876547472</v>
      </c>
      <c r="AA161" s="19">
        <f t="shared" si="19"/>
        <v>0</v>
      </c>
      <c r="AB161" s="20">
        <f t="shared" si="20"/>
        <v>187828.40422577402</v>
      </c>
      <c r="AD161">
        <f t="shared" si="21"/>
        <v>0</v>
      </c>
    </row>
    <row r="162" spans="24:30">
      <c r="X162" s="22">
        <f t="shared" si="23"/>
        <v>0.91950000000000887</v>
      </c>
      <c r="Y162">
        <f t="shared" si="22"/>
        <v>5.5842184853998444E-2</v>
      </c>
      <c r="Z162" s="19">
        <f t="shared" si="18"/>
        <v>224364.16318978291</v>
      </c>
      <c r="AA162" s="19">
        <f t="shared" si="19"/>
        <v>0</v>
      </c>
      <c r="AB162" s="20">
        <f t="shared" si="20"/>
        <v>187616.52865008221</v>
      </c>
      <c r="AD162">
        <f t="shared" si="21"/>
        <v>0</v>
      </c>
    </row>
    <row r="163" spans="24:30">
      <c r="X163" s="22">
        <f t="shared" si="23"/>
        <v>0.91900000000000892</v>
      </c>
      <c r="Y163">
        <f t="shared" si="22"/>
        <v>5.5819262906844642E-2</v>
      </c>
      <c r="Z163" s="19">
        <f t="shared" si="18"/>
        <v>224152.45237283257</v>
      </c>
      <c r="AA163" s="19">
        <f t="shared" si="19"/>
        <v>0</v>
      </c>
      <c r="AB163" s="20">
        <f t="shared" si="20"/>
        <v>187404.81783313188</v>
      </c>
      <c r="AD163">
        <f t="shared" si="21"/>
        <v>0</v>
      </c>
    </row>
    <row r="164" spans="24:30">
      <c r="X164" s="22">
        <f t="shared" si="23"/>
        <v>0.91850000000000898</v>
      </c>
      <c r="Y164">
        <f t="shared" si="22"/>
        <v>5.5796335484366182E-2</v>
      </c>
      <c r="Z164" s="19">
        <f t="shared" si="18"/>
        <v>223940.90621879161</v>
      </c>
      <c r="AA164" s="19">
        <f t="shared" si="19"/>
        <v>0</v>
      </c>
      <c r="AB164" s="20">
        <f t="shared" si="20"/>
        <v>187193.27167909092</v>
      </c>
      <c r="AD164">
        <f t="shared" si="21"/>
        <v>0</v>
      </c>
    </row>
    <row r="165" spans="24:30">
      <c r="X165" s="22">
        <f t="shared" si="23"/>
        <v>0.91800000000000903</v>
      </c>
      <c r="Y165">
        <f t="shared" si="22"/>
        <v>5.5773402583828187E-2</v>
      </c>
      <c r="Z165" s="19">
        <f t="shared" si="18"/>
        <v>223729.52463185668</v>
      </c>
      <c r="AA165" s="19">
        <f t="shared" si="19"/>
        <v>0</v>
      </c>
      <c r="AB165" s="20">
        <f t="shared" si="20"/>
        <v>186981.89009215598</v>
      </c>
      <c r="AD165">
        <f t="shared" si="21"/>
        <v>0</v>
      </c>
    </row>
    <row r="166" spans="24:30">
      <c r="X166" s="22">
        <f t="shared" si="23"/>
        <v>0.91750000000000909</v>
      </c>
      <c r="Y166">
        <f t="shared" si="22"/>
        <v>5.5750464202493077E-2</v>
      </c>
      <c r="Z166" s="19">
        <f t="shared" si="18"/>
        <v>223518.30751627297</v>
      </c>
      <c r="AA166" s="19">
        <f t="shared" si="19"/>
        <v>0</v>
      </c>
      <c r="AB166" s="20">
        <f t="shared" si="20"/>
        <v>186770.67297657227</v>
      </c>
      <c r="AD166">
        <f t="shared" si="21"/>
        <v>0</v>
      </c>
    </row>
    <row r="167" spans="24:30">
      <c r="X167" s="22">
        <f t="shared" si="23"/>
        <v>0.91700000000000914</v>
      </c>
      <c r="Y167">
        <f t="shared" si="22"/>
        <v>5.5727520337621003E-2</v>
      </c>
      <c r="Z167" s="19">
        <f t="shared" si="18"/>
        <v>223307.2547763066</v>
      </c>
      <c r="AA167" s="19">
        <f t="shared" si="19"/>
        <v>0</v>
      </c>
      <c r="AB167" s="20">
        <f t="shared" si="20"/>
        <v>186559.6202366059</v>
      </c>
      <c r="AD167">
        <f t="shared" si="21"/>
        <v>0</v>
      </c>
    </row>
    <row r="168" spans="24:30">
      <c r="X168" s="22">
        <f t="shared" si="23"/>
        <v>0.9165000000000092</v>
      </c>
      <c r="Y168">
        <f t="shared" si="22"/>
        <v>5.5704570986470969E-2</v>
      </c>
      <c r="Z168" s="19">
        <f t="shared" si="18"/>
        <v>223096.36631626761</v>
      </c>
      <c r="AA168" s="19">
        <f t="shared" si="19"/>
        <v>0</v>
      </c>
      <c r="AB168" s="20">
        <f t="shared" si="20"/>
        <v>186348.73177656691</v>
      </c>
      <c r="AD168">
        <f t="shared" si="21"/>
        <v>0</v>
      </c>
    </row>
    <row r="169" spans="24:30">
      <c r="X169" s="22">
        <f t="shared" si="23"/>
        <v>0.91600000000000925</v>
      </c>
      <c r="Y169">
        <f t="shared" si="22"/>
        <v>5.5681616146299004E-2</v>
      </c>
      <c r="Z169" s="19">
        <f t="shared" si="18"/>
        <v>222885.64204050196</v>
      </c>
      <c r="AA169" s="19">
        <f t="shared" si="19"/>
        <v>0</v>
      </c>
      <c r="AB169" s="20">
        <f t="shared" si="20"/>
        <v>186138.00750080126</v>
      </c>
      <c r="AD169">
        <f t="shared" si="21"/>
        <v>0</v>
      </c>
    </row>
    <row r="170" spans="24:30">
      <c r="X170" s="22">
        <f t="shared" si="23"/>
        <v>0.91550000000000931</v>
      </c>
      <c r="Y170">
        <f t="shared" si="22"/>
        <v>5.5658655814359005E-2</v>
      </c>
      <c r="Z170" s="19">
        <f t="shared" si="18"/>
        <v>222675.08185338153</v>
      </c>
      <c r="AA170" s="19">
        <f t="shared" si="19"/>
        <v>0</v>
      </c>
      <c r="AB170" s="20">
        <f t="shared" si="20"/>
        <v>185927.44731368084</v>
      </c>
      <c r="AD170">
        <f t="shared" si="21"/>
        <v>0</v>
      </c>
    </row>
    <row r="171" spans="24:30">
      <c r="X171" s="22">
        <f t="shared" si="23"/>
        <v>0.91500000000000936</v>
      </c>
      <c r="Y171">
        <f t="shared" si="22"/>
        <v>5.5635689987903587E-2</v>
      </c>
      <c r="Z171" s="19">
        <f t="shared" si="18"/>
        <v>222464.68565932766</v>
      </c>
      <c r="AA171" s="19">
        <f t="shared" si="19"/>
        <v>0</v>
      </c>
      <c r="AB171" s="20">
        <f t="shared" si="20"/>
        <v>185717.05111962697</v>
      </c>
      <c r="AD171">
        <f t="shared" si="21"/>
        <v>0</v>
      </c>
    </row>
    <row r="172" spans="24:30">
      <c r="X172" s="22">
        <f t="shared" si="23"/>
        <v>0.91450000000000942</v>
      </c>
      <c r="Y172">
        <f t="shared" si="22"/>
        <v>5.5612718664182381E-2</v>
      </c>
      <c r="Z172" s="19">
        <f t="shared" si="18"/>
        <v>222254.45336278345</v>
      </c>
      <c r="AA172" s="19">
        <f t="shared" si="19"/>
        <v>0</v>
      </c>
      <c r="AB172" s="20">
        <f t="shared" si="20"/>
        <v>185506.81882308275</v>
      </c>
      <c r="AD172">
        <f t="shared" si="21"/>
        <v>0</v>
      </c>
    </row>
    <row r="173" spans="24:30">
      <c r="X173" s="22">
        <f t="shared" si="23"/>
        <v>0.91400000000000947</v>
      </c>
      <c r="Y173">
        <f t="shared" si="22"/>
        <v>5.5589741840443595E-2</v>
      </c>
      <c r="Z173" s="19">
        <f t="shared" si="18"/>
        <v>222044.38486823582</v>
      </c>
      <c r="AA173" s="19">
        <f t="shared" si="19"/>
        <v>0</v>
      </c>
      <c r="AB173" s="20">
        <f t="shared" si="20"/>
        <v>185296.75032853513</v>
      </c>
      <c r="AD173">
        <f t="shared" si="21"/>
        <v>0</v>
      </c>
    </row>
    <row r="174" spans="24:30">
      <c r="X174" s="22">
        <f t="shared" si="23"/>
        <v>0.91350000000000953</v>
      </c>
      <c r="Y174">
        <f t="shared" si="22"/>
        <v>5.5566759513932598E-2</v>
      </c>
      <c r="Z174" s="19">
        <f t="shared" si="18"/>
        <v>221834.48008019995</v>
      </c>
      <c r="AA174" s="19">
        <f t="shared" si="19"/>
        <v>0</v>
      </c>
      <c r="AB174" s="20">
        <f t="shared" si="20"/>
        <v>185086.84554049926</v>
      </c>
      <c r="AD174">
        <f t="shared" si="21"/>
        <v>0</v>
      </c>
    </row>
    <row r="175" spans="24:30">
      <c r="X175" s="22">
        <f t="shared" si="23"/>
        <v>0.91300000000000958</v>
      </c>
      <c r="Y175">
        <f t="shared" si="22"/>
        <v>5.5543771681893901E-2</v>
      </c>
      <c r="Z175" s="19">
        <f t="shared" si="18"/>
        <v>221624.73890323666</v>
      </c>
      <c r="AA175" s="19">
        <f t="shared" si="19"/>
        <v>0</v>
      </c>
      <c r="AB175" s="20">
        <f t="shared" si="20"/>
        <v>184877.10436353597</v>
      </c>
      <c r="AD175">
        <f t="shared" si="21"/>
        <v>0</v>
      </c>
    </row>
    <row r="176" spans="24:30">
      <c r="X176" s="22">
        <f t="shared" si="23"/>
        <v>0.91250000000000964</v>
      </c>
      <c r="Y176">
        <f t="shared" si="22"/>
        <v>5.5520778341568329E-2</v>
      </c>
      <c r="Z176" s="19">
        <f t="shared" si="18"/>
        <v>221415.16124193228</v>
      </c>
      <c r="AA176" s="19">
        <f t="shared" si="19"/>
        <v>0</v>
      </c>
      <c r="AB176" s="20">
        <f t="shared" si="20"/>
        <v>184667.52670223158</v>
      </c>
      <c r="AD176">
        <f t="shared" si="21"/>
        <v>0</v>
      </c>
    </row>
    <row r="177" spans="24:30">
      <c r="X177" s="22">
        <f t="shared" si="23"/>
        <v>0.91200000000000969</v>
      </c>
      <c r="Y177">
        <f t="shared" si="22"/>
        <v>5.5497779490195853E-2</v>
      </c>
      <c r="Z177" s="19">
        <f t="shared" si="18"/>
        <v>221205.74700091337</v>
      </c>
      <c r="AA177" s="19">
        <f t="shared" si="19"/>
        <v>0</v>
      </c>
      <c r="AB177" s="20">
        <f t="shared" si="20"/>
        <v>184458.11246121267</v>
      </c>
      <c r="AD177">
        <f t="shared" si="21"/>
        <v>0</v>
      </c>
    </row>
    <row r="178" spans="24:30">
      <c r="X178" s="22">
        <f t="shared" si="23"/>
        <v>0.91150000000000975</v>
      </c>
      <c r="Y178">
        <f t="shared" si="22"/>
        <v>5.5474775125013732E-2</v>
      </c>
      <c r="Z178" s="19">
        <f t="shared" si="18"/>
        <v>220996.49608483721</v>
      </c>
      <c r="AA178" s="19">
        <f t="shared" si="19"/>
        <v>0</v>
      </c>
      <c r="AB178" s="20">
        <f t="shared" si="20"/>
        <v>184248.86154513652</v>
      </c>
      <c r="AD178">
        <f t="shared" si="21"/>
        <v>0</v>
      </c>
    </row>
    <row r="179" spans="24:30">
      <c r="X179" s="22">
        <f t="shared" si="23"/>
        <v>0.9110000000000098</v>
      </c>
      <c r="Y179">
        <f t="shared" si="22"/>
        <v>5.5451765243257539E-2</v>
      </c>
      <c r="Z179" s="19">
        <f t="shared" si="18"/>
        <v>220787.40839840536</v>
      </c>
      <c r="AA179" s="19">
        <f t="shared" si="19"/>
        <v>0</v>
      </c>
      <c r="AB179" s="20">
        <f t="shared" si="20"/>
        <v>184039.77385870466</v>
      </c>
      <c r="AD179">
        <f t="shared" si="21"/>
        <v>0</v>
      </c>
    </row>
    <row r="180" spans="24:30">
      <c r="X180" s="22">
        <f t="shared" si="23"/>
        <v>0.91050000000000986</v>
      </c>
      <c r="Y180">
        <f t="shared" si="22"/>
        <v>5.5428749842160133E-2</v>
      </c>
      <c r="Z180" s="19">
        <f t="shared" si="18"/>
        <v>220578.48384634304</v>
      </c>
      <c r="AA180" s="19">
        <f t="shared" si="19"/>
        <v>0</v>
      </c>
      <c r="AB180" s="20">
        <f t="shared" si="20"/>
        <v>183830.84930664234</v>
      </c>
      <c r="AD180">
        <f t="shared" si="21"/>
        <v>0</v>
      </c>
    </row>
    <row r="181" spans="24:30">
      <c r="X181" s="22">
        <f t="shared" si="23"/>
        <v>0.91000000000000991</v>
      </c>
      <c r="Y181">
        <f t="shared" si="22"/>
        <v>5.5405728918952943E-2</v>
      </c>
      <c r="Z181" s="19">
        <f t="shared" si="18"/>
        <v>220369.72233341931</v>
      </c>
      <c r="AA181" s="19">
        <f t="shared" si="19"/>
        <v>0</v>
      </c>
      <c r="AB181" s="20">
        <f t="shared" si="20"/>
        <v>183622.08779371862</v>
      </c>
      <c r="AD181">
        <f t="shared" si="21"/>
        <v>0</v>
      </c>
    </row>
    <row r="182" spans="24:30">
      <c r="X182" s="22">
        <f t="shared" si="23"/>
        <v>0.90950000000000997</v>
      </c>
      <c r="Y182">
        <f t="shared" si="22"/>
        <v>5.5382702470864444E-2</v>
      </c>
      <c r="Z182" s="19">
        <f t="shared" si="18"/>
        <v>220161.12376443387</v>
      </c>
      <c r="AA182" s="19">
        <f t="shared" si="19"/>
        <v>0</v>
      </c>
      <c r="AB182" s="20">
        <f t="shared" si="20"/>
        <v>183413.48922473317</v>
      </c>
      <c r="AD182">
        <f t="shared" si="21"/>
        <v>0</v>
      </c>
    </row>
    <row r="183" spans="24:30">
      <c r="X183" s="22">
        <f t="shared" si="23"/>
        <v>0.90900000000001002</v>
      </c>
      <c r="Y183">
        <f t="shared" si="22"/>
        <v>5.5359670495122089E-2</v>
      </c>
      <c r="Z183" s="19">
        <f t="shared" si="18"/>
        <v>219952.68804422347</v>
      </c>
      <c r="AA183" s="19">
        <f t="shared" si="19"/>
        <v>0</v>
      </c>
      <c r="AB183" s="20">
        <f t="shared" si="20"/>
        <v>183205.05350452277</v>
      </c>
      <c r="AD183">
        <f t="shared" si="21"/>
        <v>0</v>
      </c>
    </row>
    <row r="184" spans="24:30">
      <c r="X184" s="22">
        <f t="shared" si="23"/>
        <v>0.90850000000001008</v>
      </c>
      <c r="Y184">
        <f t="shared" si="22"/>
        <v>5.5336632988949933E-2</v>
      </c>
      <c r="Z184" s="19">
        <f t="shared" si="18"/>
        <v>219744.41507766079</v>
      </c>
      <c r="AA184" s="19">
        <f t="shared" si="19"/>
        <v>0</v>
      </c>
      <c r="AB184" s="20">
        <f t="shared" si="20"/>
        <v>182996.78053796009</v>
      </c>
      <c r="AD184">
        <f t="shared" si="21"/>
        <v>0</v>
      </c>
    </row>
    <row r="185" spans="24:30">
      <c r="X185" s="22">
        <f t="shared" si="23"/>
        <v>0.90800000000001013</v>
      </c>
      <c r="Y185">
        <f t="shared" si="22"/>
        <v>5.5313589949571307E-2</v>
      </c>
      <c r="Z185" s="19">
        <f t="shared" si="18"/>
        <v>219536.30476965205</v>
      </c>
      <c r="AA185" s="19">
        <f t="shared" si="19"/>
        <v>0</v>
      </c>
      <c r="AB185" s="20">
        <f t="shared" si="20"/>
        <v>182788.67022995136</v>
      </c>
      <c r="AD185">
        <f t="shared" si="21"/>
        <v>0</v>
      </c>
    </row>
    <row r="186" spans="24:30">
      <c r="X186" s="22">
        <f t="shared" si="23"/>
        <v>0.90750000000001019</v>
      </c>
      <c r="Y186">
        <f t="shared" si="22"/>
        <v>5.5290541374206442E-2</v>
      </c>
      <c r="Z186" s="19">
        <f t="shared" si="18"/>
        <v>219328.35702514049</v>
      </c>
      <c r="AA186" s="19">
        <f t="shared" si="19"/>
        <v>0</v>
      </c>
      <c r="AB186" s="20">
        <f t="shared" si="20"/>
        <v>182580.72248543979</v>
      </c>
      <c r="AD186">
        <f t="shared" si="21"/>
        <v>0</v>
      </c>
    </row>
    <row r="187" spans="24:30">
      <c r="X187" s="22">
        <f t="shared" si="23"/>
        <v>0.90700000000001024</v>
      </c>
      <c r="Y187">
        <f t="shared" si="22"/>
        <v>5.526748726007355E-2</v>
      </c>
      <c r="Z187" s="19">
        <f t="shared" si="18"/>
        <v>219120.57174910203</v>
      </c>
      <c r="AA187" s="19">
        <f t="shared" si="19"/>
        <v>0</v>
      </c>
      <c r="AB187" s="20">
        <f t="shared" si="20"/>
        <v>182372.93720940134</v>
      </c>
      <c r="AD187">
        <f t="shared" si="21"/>
        <v>0</v>
      </c>
    </row>
    <row r="188" spans="24:30">
      <c r="X188" s="22">
        <f t="shared" si="23"/>
        <v>0.9065000000000103</v>
      </c>
      <c r="Y188">
        <f t="shared" si="22"/>
        <v>5.5244427604389017E-2</v>
      </c>
      <c r="Z188" s="19">
        <f t="shared" si="18"/>
        <v>218912.9488465492</v>
      </c>
      <c r="AA188" s="19">
        <f t="shared" si="19"/>
        <v>0</v>
      </c>
      <c r="AB188" s="20">
        <f t="shared" si="20"/>
        <v>182165.31430684851</v>
      </c>
      <c r="AD188">
        <f t="shared" si="21"/>
        <v>0</v>
      </c>
    </row>
    <row r="189" spans="24:30">
      <c r="X189" s="22">
        <f t="shared" si="23"/>
        <v>0.90600000000001035</v>
      </c>
      <c r="Y189">
        <f t="shared" si="22"/>
        <v>5.5221362404366946E-2</v>
      </c>
      <c r="Z189" s="19">
        <f t="shared" si="18"/>
        <v>218705.48822252921</v>
      </c>
      <c r="AA189" s="19">
        <f t="shared" si="19"/>
        <v>0</v>
      </c>
      <c r="AB189" s="20">
        <f t="shared" si="20"/>
        <v>181957.85368282851</v>
      </c>
      <c r="AD189">
        <f t="shared" si="21"/>
        <v>0</v>
      </c>
    </row>
    <row r="190" spans="24:30">
      <c r="X190" s="22">
        <f t="shared" si="23"/>
        <v>0.90550000000001041</v>
      </c>
      <c r="Y190">
        <f t="shared" si="22"/>
        <v>5.5198291657219158E-2</v>
      </c>
      <c r="Z190" s="19">
        <f t="shared" si="18"/>
        <v>218498.18978212407</v>
      </c>
      <c r="AA190" s="19">
        <f t="shared" si="19"/>
        <v>0</v>
      </c>
      <c r="AB190" s="20">
        <f t="shared" si="20"/>
        <v>181750.55524242338</v>
      </c>
      <c r="AD190">
        <f t="shared" si="21"/>
        <v>0</v>
      </c>
    </row>
    <row r="191" spans="24:30">
      <c r="X191" s="22">
        <f t="shared" si="23"/>
        <v>0.90500000000001046</v>
      </c>
      <c r="Y191">
        <f t="shared" si="22"/>
        <v>5.5175215360155648E-2</v>
      </c>
      <c r="Z191" s="19">
        <f t="shared" si="18"/>
        <v>218291.05343045617</v>
      </c>
      <c r="AA191" s="19">
        <f t="shared" si="19"/>
        <v>0</v>
      </c>
      <c r="AB191" s="20">
        <f t="shared" si="20"/>
        <v>181543.41889075548</v>
      </c>
      <c r="AD191">
        <f t="shared" si="21"/>
        <v>0</v>
      </c>
    </row>
    <row r="192" spans="24:30">
      <c r="X192" s="22">
        <f t="shared" si="23"/>
        <v>0.90450000000001052</v>
      </c>
      <c r="Y192">
        <f t="shared" si="22"/>
        <v>5.5152133510384116E-2</v>
      </c>
      <c r="Z192" s="19">
        <f t="shared" si="18"/>
        <v>218084.07907267415</v>
      </c>
      <c r="AA192" s="19">
        <f t="shared" si="19"/>
        <v>0</v>
      </c>
      <c r="AB192" s="20">
        <f t="shared" si="20"/>
        <v>181336.44453297346</v>
      </c>
      <c r="AD192">
        <f t="shared" si="21"/>
        <v>0</v>
      </c>
    </row>
    <row r="193" spans="24:30">
      <c r="X193" s="22">
        <f t="shared" si="23"/>
        <v>0.90400000000001057</v>
      </c>
      <c r="Y193">
        <f t="shared" si="22"/>
        <v>5.5129046105110435E-2</v>
      </c>
      <c r="Z193" s="19">
        <f t="shared" ref="Z193:Z256" si="24">FV(Y193,months,-SIP,0,0)</f>
        <v>217877.26661396708</v>
      </c>
      <c r="AA193" s="19">
        <f t="shared" ref="AA193:AA256" si="25">IF(ABS(Z193-presval)&lt;1,X193,0)</f>
        <v>0</v>
      </c>
      <c r="AB193" s="20">
        <f t="shared" ref="AB193:AB256" si="26">ABS(Z193-presval)</f>
        <v>181129.63207426638</v>
      </c>
      <c r="AD193">
        <f t="shared" ref="AD193:AD256" si="27">IF(AB193=MINPER,X193,0)</f>
        <v>0</v>
      </c>
    </row>
    <row r="194" spans="24:30">
      <c r="X194" s="22">
        <f t="shared" si="23"/>
        <v>0.90350000000001063</v>
      </c>
      <c r="Y194">
        <f t="shared" ref="Y194:Y257" si="28">((FV(X194,1/12,0,-100,1))-100)/100</f>
        <v>5.5105953141537468E-2</v>
      </c>
      <c r="Z194" s="19">
        <f t="shared" si="24"/>
        <v>217670.61595955992</v>
      </c>
      <c r="AA194" s="19">
        <f t="shared" si="25"/>
        <v>0</v>
      </c>
      <c r="AB194" s="20">
        <f t="shared" si="26"/>
        <v>180922.98141985922</v>
      </c>
      <c r="AD194">
        <f t="shared" si="27"/>
        <v>0</v>
      </c>
    </row>
    <row r="195" spans="24:30">
      <c r="X195" s="22">
        <f t="shared" ref="X195:X258" si="29">X194-0.05%</f>
        <v>0.90300000000001068</v>
      </c>
      <c r="Y195">
        <f t="shared" si="28"/>
        <v>5.5082854616866968E-2</v>
      </c>
      <c r="Z195" s="19">
        <f t="shared" si="24"/>
        <v>217464.1270147122</v>
      </c>
      <c r="AA195" s="19">
        <f t="shared" si="25"/>
        <v>0</v>
      </c>
      <c r="AB195" s="20">
        <f t="shared" si="26"/>
        <v>180716.4924750115</v>
      </c>
      <c r="AD195">
        <f t="shared" si="27"/>
        <v>0</v>
      </c>
    </row>
    <row r="196" spans="24:30">
      <c r="X196" s="22">
        <f t="shared" si="29"/>
        <v>0.90250000000001074</v>
      </c>
      <c r="Y196">
        <f t="shared" si="28"/>
        <v>5.5059750528297681E-2</v>
      </c>
      <c r="Z196" s="19">
        <f t="shared" si="24"/>
        <v>217257.7996847152</v>
      </c>
      <c r="AA196" s="19">
        <f t="shared" si="25"/>
        <v>0</v>
      </c>
      <c r="AB196" s="20">
        <f t="shared" si="26"/>
        <v>180510.1651450145</v>
      </c>
      <c r="AD196">
        <f t="shared" si="27"/>
        <v>0</v>
      </c>
    </row>
    <row r="197" spans="24:30">
      <c r="X197" s="22">
        <f t="shared" si="29"/>
        <v>0.90200000000001079</v>
      </c>
      <c r="Y197">
        <f t="shared" si="28"/>
        <v>5.503664087302667E-2</v>
      </c>
      <c r="Z197" s="19">
        <f t="shared" si="24"/>
        <v>217051.63387489578</v>
      </c>
      <c r="AA197" s="19">
        <f t="shared" si="25"/>
        <v>0</v>
      </c>
      <c r="AB197" s="20">
        <f t="shared" si="26"/>
        <v>180303.99933519508</v>
      </c>
      <c r="AD197">
        <f t="shared" si="27"/>
        <v>0</v>
      </c>
    </row>
    <row r="198" spans="24:30">
      <c r="X198" s="22">
        <f t="shared" si="29"/>
        <v>0.90150000000001085</v>
      </c>
      <c r="Y198">
        <f t="shared" si="28"/>
        <v>5.5013525648249413E-2</v>
      </c>
      <c r="Z198" s="19">
        <f t="shared" si="24"/>
        <v>216845.62949062311</v>
      </c>
      <c r="AA198" s="19">
        <f t="shared" si="25"/>
        <v>0</v>
      </c>
      <c r="AB198" s="20">
        <f t="shared" si="26"/>
        <v>180097.99495092241</v>
      </c>
      <c r="AD198">
        <f t="shared" si="27"/>
        <v>0</v>
      </c>
    </row>
    <row r="199" spans="24:30">
      <c r="X199" s="22">
        <f t="shared" si="29"/>
        <v>0.9010000000000109</v>
      </c>
      <c r="Y199">
        <f t="shared" si="28"/>
        <v>5.4990404851157845E-2</v>
      </c>
      <c r="Z199" s="19">
        <f t="shared" si="24"/>
        <v>216639.78643729427</v>
      </c>
      <c r="AA199" s="19">
        <f t="shared" si="25"/>
        <v>0</v>
      </c>
      <c r="AB199" s="20">
        <f t="shared" si="26"/>
        <v>179892.15189759358</v>
      </c>
      <c r="AD199">
        <f t="shared" si="27"/>
        <v>0</v>
      </c>
    </row>
    <row r="200" spans="24:30">
      <c r="X200" s="22">
        <f t="shared" si="29"/>
        <v>0.90050000000001096</v>
      </c>
      <c r="Y200">
        <f t="shared" si="28"/>
        <v>5.4967278478942776E-2</v>
      </c>
      <c r="Z200" s="19">
        <f t="shared" si="24"/>
        <v>216434.10462034136</v>
      </c>
      <c r="AA200" s="19">
        <f t="shared" si="25"/>
        <v>0</v>
      </c>
      <c r="AB200" s="20">
        <f t="shared" si="26"/>
        <v>179686.47008064066</v>
      </c>
      <c r="AD200">
        <f t="shared" si="27"/>
        <v>0</v>
      </c>
    </row>
    <row r="201" spans="24:30">
      <c r="X201" s="22">
        <f t="shared" si="29"/>
        <v>0.90000000000001101</v>
      </c>
      <c r="Y201">
        <f t="shared" si="28"/>
        <v>5.4944146528792571E-2</v>
      </c>
      <c r="Z201" s="19">
        <f t="shared" si="24"/>
        <v>216228.58394523495</v>
      </c>
      <c r="AA201" s="19">
        <f t="shared" si="25"/>
        <v>0</v>
      </c>
      <c r="AB201" s="20">
        <f t="shared" si="26"/>
        <v>179480.94940553425</v>
      </c>
      <c r="AD201">
        <f t="shared" si="27"/>
        <v>0</v>
      </c>
    </row>
    <row r="202" spans="24:30">
      <c r="X202" s="22">
        <f t="shared" si="29"/>
        <v>0.89950000000001107</v>
      </c>
      <c r="Y202">
        <f t="shared" si="28"/>
        <v>5.4921008997893497E-2</v>
      </c>
      <c r="Z202" s="19">
        <f t="shared" si="24"/>
        <v>216023.22431748282</v>
      </c>
      <c r="AA202" s="19">
        <f t="shared" si="25"/>
        <v>0</v>
      </c>
      <c r="AB202" s="20">
        <f t="shared" si="26"/>
        <v>179275.58977778212</v>
      </c>
      <c r="AD202">
        <f t="shared" si="27"/>
        <v>0</v>
      </c>
    </row>
    <row r="203" spans="24:30">
      <c r="X203" s="22">
        <f t="shared" si="29"/>
        <v>0.89900000000001112</v>
      </c>
      <c r="Y203">
        <f t="shared" si="28"/>
        <v>5.489786588342966E-2</v>
      </c>
      <c r="Z203" s="19">
        <f t="shared" si="24"/>
        <v>215818.02564261897</v>
      </c>
      <c r="AA203" s="19">
        <f t="shared" si="25"/>
        <v>0</v>
      </c>
      <c r="AB203" s="20">
        <f t="shared" si="26"/>
        <v>179070.39110291828</v>
      </c>
      <c r="AD203">
        <f t="shared" si="27"/>
        <v>0</v>
      </c>
    </row>
    <row r="204" spans="24:30">
      <c r="X204" s="22">
        <f t="shared" si="29"/>
        <v>0.89850000000001118</v>
      </c>
      <c r="Y204">
        <f t="shared" si="28"/>
        <v>5.4874717182582911E-2</v>
      </c>
      <c r="Z204" s="19">
        <f t="shared" si="24"/>
        <v>215612.98782622244</v>
      </c>
      <c r="AA204" s="19">
        <f t="shared" si="25"/>
        <v>0</v>
      </c>
      <c r="AB204" s="20">
        <f t="shared" si="26"/>
        <v>178865.35328652174</v>
      </c>
      <c r="AD204">
        <f t="shared" si="27"/>
        <v>0</v>
      </c>
    </row>
    <row r="205" spans="24:30">
      <c r="X205" s="22">
        <f t="shared" si="29"/>
        <v>0.89800000000001123</v>
      </c>
      <c r="Y205">
        <f t="shared" si="28"/>
        <v>5.4851562892532971E-2</v>
      </c>
      <c r="Z205" s="19">
        <f t="shared" si="24"/>
        <v>215408.11077390146</v>
      </c>
      <c r="AA205" s="19">
        <f t="shared" si="25"/>
        <v>0</v>
      </c>
      <c r="AB205" s="20">
        <f t="shared" si="26"/>
        <v>178660.47623420076</v>
      </c>
      <c r="AD205">
        <f t="shared" si="27"/>
        <v>0</v>
      </c>
    </row>
    <row r="206" spans="24:30">
      <c r="X206" s="22">
        <f t="shared" si="29"/>
        <v>0.89750000000001129</v>
      </c>
      <c r="Y206">
        <f t="shared" si="28"/>
        <v>5.4828403010457549E-2</v>
      </c>
      <c r="Z206" s="19">
        <f t="shared" si="24"/>
        <v>215203.39439130083</v>
      </c>
      <c r="AA206" s="19">
        <f t="shared" si="25"/>
        <v>0</v>
      </c>
      <c r="AB206" s="20">
        <f t="shared" si="26"/>
        <v>178455.75985160013</v>
      </c>
      <c r="AD206">
        <f t="shared" si="27"/>
        <v>0</v>
      </c>
    </row>
    <row r="207" spans="24:30">
      <c r="X207" s="22">
        <f t="shared" si="29"/>
        <v>0.89700000000001134</v>
      </c>
      <c r="Y207">
        <f t="shared" si="28"/>
        <v>5.4805237533531684E-2</v>
      </c>
      <c r="Z207" s="19">
        <f t="shared" si="24"/>
        <v>214998.83858409891</v>
      </c>
      <c r="AA207" s="19">
        <f t="shared" si="25"/>
        <v>0</v>
      </c>
      <c r="AB207" s="20">
        <f t="shared" si="26"/>
        <v>178251.20404439821</v>
      </c>
      <c r="AD207">
        <f t="shared" si="27"/>
        <v>0</v>
      </c>
    </row>
    <row r="208" spans="24:30">
      <c r="X208" s="22">
        <f t="shared" si="29"/>
        <v>0.8965000000000114</v>
      </c>
      <c r="Y208">
        <f t="shared" si="28"/>
        <v>5.4782066458929107E-2</v>
      </c>
      <c r="Z208" s="19">
        <f t="shared" si="24"/>
        <v>214794.44325801279</v>
      </c>
      <c r="AA208" s="19">
        <f t="shared" si="25"/>
        <v>0</v>
      </c>
      <c r="AB208" s="20">
        <f t="shared" si="26"/>
        <v>178046.8087183121</v>
      </c>
      <c r="AD208">
        <f t="shared" si="27"/>
        <v>0</v>
      </c>
    </row>
    <row r="209" spans="24:30">
      <c r="X209" s="22">
        <f t="shared" si="29"/>
        <v>0.89600000000001145</v>
      </c>
      <c r="Y209">
        <f t="shared" si="28"/>
        <v>5.4758889783820736E-2</v>
      </c>
      <c r="Z209" s="19">
        <f t="shared" si="24"/>
        <v>214590.20831879304</v>
      </c>
      <c r="AA209" s="19">
        <f t="shared" si="25"/>
        <v>0</v>
      </c>
      <c r="AB209" s="20">
        <f t="shared" si="26"/>
        <v>177842.57377909234</v>
      </c>
      <c r="AD209">
        <f t="shared" si="27"/>
        <v>0</v>
      </c>
    </row>
    <row r="210" spans="24:30">
      <c r="X210" s="22">
        <f t="shared" si="29"/>
        <v>0.89550000000001151</v>
      </c>
      <c r="Y210">
        <f t="shared" si="28"/>
        <v>5.4735707505375188E-2</v>
      </c>
      <c r="Z210" s="19">
        <f t="shared" si="24"/>
        <v>214386.13367222305</v>
      </c>
      <c r="AA210" s="19">
        <f t="shared" si="25"/>
        <v>0</v>
      </c>
      <c r="AB210" s="20">
        <f t="shared" si="26"/>
        <v>177638.49913252235</v>
      </c>
      <c r="AD210">
        <f t="shared" si="27"/>
        <v>0</v>
      </c>
    </row>
    <row r="211" spans="24:30">
      <c r="X211" s="22">
        <f t="shared" si="29"/>
        <v>0.89500000000001156</v>
      </c>
      <c r="Y211">
        <f t="shared" si="28"/>
        <v>5.4712519620759112E-2</v>
      </c>
      <c r="Z211" s="19">
        <f t="shared" si="24"/>
        <v>214182.21922412296</v>
      </c>
      <c r="AA211" s="19">
        <f t="shared" si="25"/>
        <v>0</v>
      </c>
      <c r="AB211" s="20">
        <f t="shared" si="26"/>
        <v>177434.58468442227</v>
      </c>
      <c r="AD211">
        <f t="shared" si="27"/>
        <v>0</v>
      </c>
    </row>
    <row r="212" spans="24:30">
      <c r="X212" s="22">
        <f t="shared" si="29"/>
        <v>0.89450000000001162</v>
      </c>
      <c r="Y212">
        <f t="shared" si="28"/>
        <v>5.4689326127137575E-2</v>
      </c>
      <c r="Z212" s="19">
        <f t="shared" si="24"/>
        <v>213978.46488034932</v>
      </c>
      <c r="AA212" s="19">
        <f t="shared" si="25"/>
        <v>0</v>
      </c>
      <c r="AB212" s="20">
        <f t="shared" si="26"/>
        <v>177230.83034064862</v>
      </c>
      <c r="AD212">
        <f t="shared" si="27"/>
        <v>0</v>
      </c>
    </row>
    <row r="213" spans="24:30">
      <c r="X213" s="22">
        <f t="shared" si="29"/>
        <v>0.89400000000001167</v>
      </c>
      <c r="Y213">
        <f t="shared" si="28"/>
        <v>5.4666127021672395E-2</v>
      </c>
      <c r="Z213" s="19">
        <f t="shared" si="24"/>
        <v>213774.87054679124</v>
      </c>
      <c r="AA213" s="19">
        <f t="shared" si="25"/>
        <v>0</v>
      </c>
      <c r="AB213" s="20">
        <f t="shared" si="26"/>
        <v>177027.23600709054</v>
      </c>
      <c r="AD213">
        <f t="shared" si="27"/>
        <v>0</v>
      </c>
    </row>
    <row r="214" spans="24:30">
      <c r="X214" s="22">
        <f t="shared" si="29"/>
        <v>0.89350000000001173</v>
      </c>
      <c r="Y214">
        <f t="shared" si="28"/>
        <v>5.4642922301523955E-2</v>
      </c>
      <c r="Z214" s="19">
        <f t="shared" si="24"/>
        <v>213571.4361293753</v>
      </c>
      <c r="AA214" s="19">
        <f t="shared" si="25"/>
        <v>0</v>
      </c>
      <c r="AB214" s="20">
        <f t="shared" si="26"/>
        <v>176823.80158967461</v>
      </c>
      <c r="AD214">
        <f t="shared" si="27"/>
        <v>0</v>
      </c>
    </row>
    <row r="215" spans="24:30">
      <c r="X215" s="22">
        <f t="shared" si="29"/>
        <v>0.89300000000001178</v>
      </c>
      <c r="Y215">
        <f t="shared" si="28"/>
        <v>5.4619711963850362E-2</v>
      </c>
      <c r="Z215" s="19">
        <f t="shared" si="24"/>
        <v>213368.16153406166</v>
      </c>
      <c r="AA215" s="19">
        <f t="shared" si="25"/>
        <v>0</v>
      </c>
      <c r="AB215" s="20">
        <f t="shared" si="26"/>
        <v>176620.52699436096</v>
      </c>
      <c r="AD215">
        <f t="shared" si="27"/>
        <v>0</v>
      </c>
    </row>
    <row r="216" spans="24:30">
      <c r="X216" s="22">
        <f t="shared" si="29"/>
        <v>0.89250000000001184</v>
      </c>
      <c r="Y216">
        <f t="shared" si="28"/>
        <v>5.4596496005806898E-2</v>
      </c>
      <c r="Z216" s="19">
        <f t="shared" si="24"/>
        <v>213165.04666684577</v>
      </c>
      <c r="AA216" s="19">
        <f t="shared" si="25"/>
        <v>0</v>
      </c>
      <c r="AB216" s="20">
        <f t="shared" si="26"/>
        <v>176417.41212714507</v>
      </c>
      <c r="AD216">
        <f t="shared" si="27"/>
        <v>0</v>
      </c>
    </row>
    <row r="217" spans="24:30">
      <c r="X217" s="22">
        <f t="shared" si="29"/>
        <v>0.89200000000001189</v>
      </c>
      <c r="Y217">
        <f t="shared" si="28"/>
        <v>5.4573274424547694E-2</v>
      </c>
      <c r="Z217" s="19">
        <f t="shared" si="24"/>
        <v>212962.09143375783</v>
      </c>
      <c r="AA217" s="19">
        <f t="shared" si="25"/>
        <v>0</v>
      </c>
      <c r="AB217" s="20">
        <f t="shared" si="26"/>
        <v>176214.45689405713</v>
      </c>
      <c r="AD217">
        <f t="shared" si="27"/>
        <v>0</v>
      </c>
    </row>
    <row r="218" spans="24:30">
      <c r="X218" s="22">
        <f t="shared" si="29"/>
        <v>0.89150000000001195</v>
      </c>
      <c r="Y218">
        <f t="shared" si="28"/>
        <v>5.455004721722375E-2</v>
      </c>
      <c r="Z218" s="19">
        <f t="shared" si="24"/>
        <v>212759.29574086115</v>
      </c>
      <c r="AA218" s="19">
        <f t="shared" si="25"/>
        <v>0</v>
      </c>
      <c r="AB218" s="20">
        <f t="shared" si="26"/>
        <v>176011.66120116046</v>
      </c>
      <c r="AD218">
        <f t="shared" si="27"/>
        <v>0</v>
      </c>
    </row>
    <row r="219" spans="24:30">
      <c r="X219" s="22">
        <f t="shared" si="29"/>
        <v>0.891000000000012</v>
      </c>
      <c r="Y219">
        <f t="shared" si="28"/>
        <v>5.4526814380984522E-2</v>
      </c>
      <c r="Z219" s="19">
        <f t="shared" si="24"/>
        <v>212556.65949425852</v>
      </c>
      <c r="AA219" s="19">
        <f t="shared" si="25"/>
        <v>0</v>
      </c>
      <c r="AB219" s="20">
        <f t="shared" si="26"/>
        <v>175809.02495455783</v>
      </c>
      <c r="AD219">
        <f t="shared" si="27"/>
        <v>0</v>
      </c>
    </row>
    <row r="220" spans="24:30">
      <c r="X220" s="22">
        <f t="shared" si="29"/>
        <v>0.89050000000001206</v>
      </c>
      <c r="Y220">
        <f t="shared" si="28"/>
        <v>5.4503575912977026E-2</v>
      </c>
      <c r="Z220" s="19">
        <f t="shared" si="24"/>
        <v>212354.18260008763</v>
      </c>
      <c r="AA220" s="19">
        <f t="shared" si="25"/>
        <v>0</v>
      </c>
      <c r="AB220" s="20">
        <f t="shared" si="26"/>
        <v>175606.54806038694</v>
      </c>
      <c r="AD220">
        <f t="shared" si="27"/>
        <v>0</v>
      </c>
    </row>
    <row r="221" spans="24:30">
      <c r="X221" s="22">
        <f t="shared" si="29"/>
        <v>0.89000000000001211</v>
      </c>
      <c r="Y221">
        <f t="shared" si="28"/>
        <v>5.4480331810345749E-2</v>
      </c>
      <c r="Z221" s="19">
        <f t="shared" si="24"/>
        <v>212151.86496451369</v>
      </c>
      <c r="AA221" s="19">
        <f t="shared" si="25"/>
        <v>0</v>
      </c>
      <c r="AB221" s="20">
        <f t="shared" si="26"/>
        <v>175404.23042481299</v>
      </c>
      <c r="AD221">
        <f t="shared" si="27"/>
        <v>0</v>
      </c>
    </row>
    <row r="222" spans="24:30">
      <c r="X222" s="22">
        <f t="shared" si="29"/>
        <v>0.88950000000001217</v>
      </c>
      <c r="Y222">
        <f t="shared" si="28"/>
        <v>5.4457082070233441E-2</v>
      </c>
      <c r="Z222" s="19">
        <f t="shared" si="24"/>
        <v>211949.70649374675</v>
      </c>
      <c r="AA222" s="19">
        <f t="shared" si="25"/>
        <v>0</v>
      </c>
      <c r="AB222" s="20">
        <f t="shared" si="26"/>
        <v>175202.07195404606</v>
      </c>
      <c r="AD222">
        <f t="shared" si="27"/>
        <v>0</v>
      </c>
    </row>
    <row r="223" spans="24:30">
      <c r="X223" s="22">
        <f t="shared" si="29"/>
        <v>0.88900000000001222</v>
      </c>
      <c r="Y223">
        <f t="shared" si="28"/>
        <v>5.4433826689780744E-2</v>
      </c>
      <c r="Z223" s="19">
        <f t="shared" si="24"/>
        <v>211747.70709402539</v>
      </c>
      <c r="AA223" s="19">
        <f t="shared" si="25"/>
        <v>0</v>
      </c>
      <c r="AB223" s="20">
        <f t="shared" si="26"/>
        <v>175000.0725543247</v>
      </c>
      <c r="AD223">
        <f t="shared" si="27"/>
        <v>0</v>
      </c>
    </row>
    <row r="224" spans="24:30">
      <c r="X224" s="22">
        <f t="shared" si="29"/>
        <v>0.88850000000001228</v>
      </c>
      <c r="Y224">
        <f t="shared" si="28"/>
        <v>5.4410565666125593E-2</v>
      </c>
      <c r="Z224" s="19">
        <f t="shared" si="24"/>
        <v>211545.86667162608</v>
      </c>
      <c r="AA224" s="19">
        <f t="shared" si="25"/>
        <v>0</v>
      </c>
      <c r="AB224" s="20">
        <f t="shared" si="26"/>
        <v>174798.23213192538</v>
      </c>
      <c r="AD224">
        <f t="shared" si="27"/>
        <v>0</v>
      </c>
    </row>
    <row r="225" spans="24:30">
      <c r="X225" s="22">
        <f t="shared" si="29"/>
        <v>0.88800000000001234</v>
      </c>
      <c r="Y225">
        <f t="shared" si="28"/>
        <v>5.4387298996403786E-2</v>
      </c>
      <c r="Z225" s="19">
        <f t="shared" si="24"/>
        <v>211344.18513285788</v>
      </c>
      <c r="AA225" s="19">
        <f t="shared" si="25"/>
        <v>0</v>
      </c>
      <c r="AB225" s="20">
        <f t="shared" si="26"/>
        <v>174596.55059315718</v>
      </c>
      <c r="AD225">
        <f t="shared" si="27"/>
        <v>0</v>
      </c>
    </row>
    <row r="226" spans="24:30">
      <c r="X226" s="22">
        <f t="shared" si="29"/>
        <v>0.88750000000001239</v>
      </c>
      <c r="Y226">
        <f t="shared" si="28"/>
        <v>5.4364026677749137E-2</v>
      </c>
      <c r="Z226" s="19">
        <f t="shared" si="24"/>
        <v>211142.66238406536</v>
      </c>
      <c r="AA226" s="19">
        <f t="shared" si="25"/>
        <v>0</v>
      </c>
      <c r="AB226" s="20">
        <f t="shared" si="26"/>
        <v>174395.02784436467</v>
      </c>
      <c r="AD226">
        <f t="shared" si="27"/>
        <v>0</v>
      </c>
    </row>
    <row r="227" spans="24:30">
      <c r="X227" s="22">
        <f t="shared" si="29"/>
        <v>0.88700000000001245</v>
      </c>
      <c r="Y227">
        <f t="shared" si="28"/>
        <v>5.4340748707293753E-2</v>
      </c>
      <c r="Z227" s="19">
        <f t="shared" si="24"/>
        <v>210941.29833163365</v>
      </c>
      <c r="AA227" s="19">
        <f t="shared" si="25"/>
        <v>0</v>
      </c>
      <c r="AB227" s="20">
        <f t="shared" si="26"/>
        <v>174193.66379193295</v>
      </c>
      <c r="AD227">
        <f t="shared" si="27"/>
        <v>0</v>
      </c>
    </row>
    <row r="228" spans="24:30">
      <c r="X228" s="22">
        <f t="shared" si="29"/>
        <v>0.8865000000000125</v>
      </c>
      <c r="Y228">
        <f t="shared" si="28"/>
        <v>5.4317465082166339E-2</v>
      </c>
      <c r="Z228" s="19">
        <f t="shared" si="24"/>
        <v>210740.09288197284</v>
      </c>
      <c r="AA228" s="19">
        <f t="shared" si="25"/>
        <v>0</v>
      </c>
      <c r="AB228" s="20">
        <f t="shared" si="26"/>
        <v>173992.45834227215</v>
      </c>
      <c r="AD228">
        <f t="shared" si="27"/>
        <v>0</v>
      </c>
    </row>
    <row r="229" spans="24:30">
      <c r="X229" s="22">
        <f t="shared" si="29"/>
        <v>0.88600000000001256</v>
      </c>
      <c r="Y229">
        <f t="shared" si="28"/>
        <v>5.4294175799493874E-2</v>
      </c>
      <c r="Z229" s="19">
        <f t="shared" si="24"/>
        <v>210539.04594153591</v>
      </c>
      <c r="AA229" s="19">
        <f t="shared" si="25"/>
        <v>0</v>
      </c>
      <c r="AB229" s="20">
        <f t="shared" si="26"/>
        <v>173791.41140183521</v>
      </c>
      <c r="AD229">
        <f t="shared" si="27"/>
        <v>0</v>
      </c>
    </row>
    <row r="230" spans="24:30">
      <c r="X230" s="22">
        <f t="shared" si="29"/>
        <v>0.88550000000001261</v>
      </c>
      <c r="Y230">
        <f t="shared" si="28"/>
        <v>5.427088085640179E-2</v>
      </c>
      <c r="Z230" s="19">
        <f t="shared" si="24"/>
        <v>210338.15741680842</v>
      </c>
      <c r="AA230" s="19">
        <f t="shared" si="25"/>
        <v>0</v>
      </c>
      <c r="AB230" s="20">
        <f t="shared" si="26"/>
        <v>173590.52287710772</v>
      </c>
      <c r="AD230">
        <f t="shared" si="27"/>
        <v>0</v>
      </c>
    </row>
    <row r="231" spans="24:30">
      <c r="X231" s="22">
        <f t="shared" si="29"/>
        <v>0.88500000000001267</v>
      </c>
      <c r="Y231">
        <f t="shared" si="28"/>
        <v>5.4247580250012674E-2</v>
      </c>
      <c r="Z231" s="19">
        <f t="shared" si="24"/>
        <v>210137.42721431068</v>
      </c>
      <c r="AA231" s="19">
        <f t="shared" si="25"/>
        <v>0</v>
      </c>
      <c r="AB231" s="20">
        <f t="shared" si="26"/>
        <v>173389.79267460998</v>
      </c>
      <c r="AD231">
        <f t="shared" si="27"/>
        <v>0</v>
      </c>
    </row>
    <row r="232" spans="24:30">
      <c r="X232" s="22">
        <f t="shared" si="29"/>
        <v>0.88450000000001272</v>
      </c>
      <c r="Y232">
        <f t="shared" si="28"/>
        <v>5.4224273977446558E-2</v>
      </c>
      <c r="Z232" s="19">
        <f t="shared" si="24"/>
        <v>209936.85524059553</v>
      </c>
      <c r="AA232" s="19">
        <f t="shared" si="25"/>
        <v>0</v>
      </c>
      <c r="AB232" s="20">
        <f t="shared" si="26"/>
        <v>173189.22070089483</v>
      </c>
      <c r="AD232">
        <f t="shared" si="27"/>
        <v>0</v>
      </c>
    </row>
    <row r="233" spans="24:30">
      <c r="X233" s="22">
        <f t="shared" si="29"/>
        <v>0.88400000000001278</v>
      </c>
      <c r="Y233">
        <f t="shared" si="28"/>
        <v>5.4200962035821899E-2</v>
      </c>
      <c r="Z233" s="19">
        <f t="shared" si="24"/>
        <v>209736.44140225742</v>
      </c>
      <c r="AA233" s="19">
        <f t="shared" si="25"/>
        <v>0</v>
      </c>
      <c r="AB233" s="20">
        <f t="shared" si="26"/>
        <v>172988.80686255672</v>
      </c>
      <c r="AD233">
        <f t="shared" si="27"/>
        <v>0</v>
      </c>
    </row>
    <row r="234" spans="24:30">
      <c r="X234" s="22">
        <f t="shared" si="29"/>
        <v>0.88350000000001283</v>
      </c>
      <c r="Y234">
        <f t="shared" si="28"/>
        <v>5.4177644422254617E-2</v>
      </c>
      <c r="Z234" s="19">
        <f t="shared" si="24"/>
        <v>209536.18560591657</v>
      </c>
      <c r="AA234" s="19">
        <f t="shared" si="25"/>
        <v>0</v>
      </c>
      <c r="AB234" s="20">
        <f t="shared" si="26"/>
        <v>172788.55106621588</v>
      </c>
      <c r="AD234">
        <f t="shared" si="27"/>
        <v>0</v>
      </c>
    </row>
    <row r="235" spans="24:30">
      <c r="X235" s="22">
        <f t="shared" si="29"/>
        <v>0.88300000000001289</v>
      </c>
      <c r="Y235">
        <f t="shared" si="28"/>
        <v>5.4154321133858617E-2</v>
      </c>
      <c r="Z235" s="19">
        <f t="shared" si="24"/>
        <v>209336.08775823962</v>
      </c>
      <c r="AA235" s="19">
        <f t="shared" si="25"/>
        <v>0</v>
      </c>
      <c r="AB235" s="20">
        <f t="shared" si="26"/>
        <v>172588.45321853893</v>
      </c>
      <c r="AD235">
        <f t="shared" si="27"/>
        <v>0</v>
      </c>
    </row>
    <row r="236" spans="24:30">
      <c r="X236" s="22">
        <f t="shared" si="29"/>
        <v>0.88250000000001294</v>
      </c>
      <c r="Y236">
        <f t="shared" si="28"/>
        <v>5.4130992167745119E-2</v>
      </c>
      <c r="Z236" s="19">
        <f t="shared" si="24"/>
        <v>209136.14776591389</v>
      </c>
      <c r="AA236" s="19">
        <f t="shared" si="25"/>
        <v>0</v>
      </c>
      <c r="AB236" s="20">
        <f t="shared" si="26"/>
        <v>172388.5132262132</v>
      </c>
      <c r="AD236">
        <f t="shared" si="27"/>
        <v>0</v>
      </c>
    </row>
    <row r="237" spans="24:30">
      <c r="X237" s="22">
        <f t="shared" si="29"/>
        <v>0.882000000000013</v>
      </c>
      <c r="Y237">
        <f t="shared" si="28"/>
        <v>5.4107657521023499E-2</v>
      </c>
      <c r="Z237" s="19">
        <f t="shared" si="24"/>
        <v>208936.36553567406</v>
      </c>
      <c r="AA237" s="19">
        <f t="shared" si="25"/>
        <v>0</v>
      </c>
      <c r="AB237" s="20">
        <f t="shared" si="26"/>
        <v>172188.73099597337</v>
      </c>
      <c r="AD237">
        <f t="shared" si="27"/>
        <v>0</v>
      </c>
    </row>
    <row r="238" spans="24:30">
      <c r="X238" s="22">
        <f t="shared" si="29"/>
        <v>0.88150000000001305</v>
      </c>
      <c r="Y238">
        <f t="shared" si="28"/>
        <v>5.4084317190800986E-2</v>
      </c>
      <c r="Z238" s="19">
        <f t="shared" si="24"/>
        <v>208736.7409742841</v>
      </c>
      <c r="AA238" s="19">
        <f t="shared" si="25"/>
        <v>0</v>
      </c>
      <c r="AB238" s="20">
        <f t="shared" si="26"/>
        <v>171989.1064345834</v>
      </c>
      <c r="AD238">
        <f t="shared" si="27"/>
        <v>0</v>
      </c>
    </row>
    <row r="239" spans="24:30">
      <c r="X239" s="22">
        <f t="shared" si="29"/>
        <v>0.88100000000001311</v>
      </c>
      <c r="Y239">
        <f t="shared" si="28"/>
        <v>5.4060971174181988E-2</v>
      </c>
      <c r="Z239" s="19">
        <f t="shared" si="24"/>
        <v>208537.27398854354</v>
      </c>
      <c r="AA239" s="19">
        <f t="shared" si="25"/>
        <v>0</v>
      </c>
      <c r="AB239" s="20">
        <f t="shared" si="26"/>
        <v>171789.63944884285</v>
      </c>
      <c r="AD239">
        <f t="shared" si="27"/>
        <v>0</v>
      </c>
    </row>
    <row r="240" spans="24:30">
      <c r="X240" s="22">
        <f t="shared" si="29"/>
        <v>0.88050000000001316</v>
      </c>
      <c r="Y240">
        <f t="shared" si="28"/>
        <v>5.4037619468269182E-2</v>
      </c>
      <c r="Z240" s="19">
        <f t="shared" si="24"/>
        <v>208337.96448528653</v>
      </c>
      <c r="AA240" s="19">
        <f t="shared" si="25"/>
        <v>0</v>
      </c>
      <c r="AB240" s="20">
        <f t="shared" si="26"/>
        <v>171590.32994558584</v>
      </c>
      <c r="AD240">
        <f t="shared" si="27"/>
        <v>0</v>
      </c>
    </row>
    <row r="241" spans="24:30">
      <c r="X241" s="22">
        <f t="shared" si="29"/>
        <v>0.88000000000001322</v>
      </c>
      <c r="Y241">
        <f t="shared" si="28"/>
        <v>5.401426207016314E-2</v>
      </c>
      <c r="Z241" s="19">
        <f t="shared" si="24"/>
        <v>208138.8123713833</v>
      </c>
      <c r="AA241" s="19">
        <f t="shared" si="25"/>
        <v>0</v>
      </c>
      <c r="AB241" s="20">
        <f t="shared" si="26"/>
        <v>171391.17783168261</v>
      </c>
      <c r="AD241">
        <f t="shared" si="27"/>
        <v>0</v>
      </c>
    </row>
    <row r="242" spans="24:30">
      <c r="X242" s="22">
        <f t="shared" si="29"/>
        <v>0.87950000000001327</v>
      </c>
      <c r="Y242">
        <f t="shared" si="28"/>
        <v>5.3990898976961715E-2</v>
      </c>
      <c r="Z242" s="19">
        <f t="shared" si="24"/>
        <v>207939.81755373909</v>
      </c>
      <c r="AA242" s="19">
        <f t="shared" si="25"/>
        <v>0</v>
      </c>
      <c r="AB242" s="20">
        <f t="shared" si="26"/>
        <v>171192.1830140384</v>
      </c>
      <c r="AD242">
        <f t="shared" si="27"/>
        <v>0</v>
      </c>
    </row>
    <row r="243" spans="24:30">
      <c r="X243" s="22">
        <f t="shared" si="29"/>
        <v>0.87900000000001333</v>
      </c>
      <c r="Y243">
        <f t="shared" si="28"/>
        <v>5.3967530185760497E-2</v>
      </c>
      <c r="Z243" s="19">
        <f t="shared" si="24"/>
        <v>207740.97993929154</v>
      </c>
      <c r="AA243" s="19">
        <f t="shared" si="25"/>
        <v>0</v>
      </c>
      <c r="AB243" s="20">
        <f t="shared" si="26"/>
        <v>170993.34539959085</v>
      </c>
      <c r="AD243">
        <f t="shared" si="27"/>
        <v>0</v>
      </c>
    </row>
    <row r="244" spans="24:30">
      <c r="X244" s="22">
        <f t="shared" si="29"/>
        <v>0.87850000000001338</v>
      </c>
      <c r="Y244">
        <f t="shared" si="28"/>
        <v>5.3944155693653073E-2</v>
      </c>
      <c r="Z244" s="19">
        <f t="shared" si="24"/>
        <v>207542.29943501315</v>
      </c>
      <c r="AA244" s="19">
        <f t="shared" si="25"/>
        <v>0</v>
      </c>
      <c r="AB244" s="20">
        <f t="shared" si="26"/>
        <v>170794.66489531245</v>
      </c>
      <c r="AD244">
        <f t="shared" si="27"/>
        <v>0</v>
      </c>
    </row>
    <row r="245" spans="24:30">
      <c r="X245" s="22">
        <f t="shared" si="29"/>
        <v>0.87800000000001344</v>
      </c>
      <c r="Y245">
        <f t="shared" si="28"/>
        <v>5.3920775497731055E-2</v>
      </c>
      <c r="Z245" s="19">
        <f t="shared" si="24"/>
        <v>207343.7759479204</v>
      </c>
      <c r="AA245" s="19">
        <f t="shared" si="25"/>
        <v>0</v>
      </c>
      <c r="AB245" s="20">
        <f t="shared" si="26"/>
        <v>170596.1414082197</v>
      </c>
      <c r="AD245">
        <f t="shared" si="27"/>
        <v>0</v>
      </c>
    </row>
    <row r="246" spans="24:30">
      <c r="X246" s="22">
        <f t="shared" si="29"/>
        <v>0.87750000000001349</v>
      </c>
      <c r="Y246">
        <f t="shared" si="28"/>
        <v>5.3897389595083209E-2</v>
      </c>
      <c r="Z246" s="19">
        <f t="shared" si="24"/>
        <v>207145.40938504794</v>
      </c>
      <c r="AA246" s="19">
        <f t="shared" si="25"/>
        <v>0</v>
      </c>
      <c r="AB246" s="20">
        <f t="shared" si="26"/>
        <v>170397.77484534724</v>
      </c>
      <c r="AD246">
        <f t="shared" si="27"/>
        <v>0</v>
      </c>
    </row>
    <row r="247" spans="24:30">
      <c r="X247" s="22">
        <f t="shared" si="29"/>
        <v>0.87700000000001355</v>
      </c>
      <c r="Y247">
        <f t="shared" si="28"/>
        <v>5.3873997982796309E-2</v>
      </c>
      <c r="Z247" s="19">
        <f t="shared" si="24"/>
        <v>206947.19965348166</v>
      </c>
      <c r="AA247" s="19">
        <f t="shared" si="25"/>
        <v>0</v>
      </c>
      <c r="AB247" s="20">
        <f t="shared" si="26"/>
        <v>170199.56511378096</v>
      </c>
      <c r="AD247">
        <f t="shared" si="27"/>
        <v>0</v>
      </c>
    </row>
    <row r="248" spans="24:30">
      <c r="X248" s="22">
        <f t="shared" si="29"/>
        <v>0.8765000000000136</v>
      </c>
      <c r="Y248">
        <f t="shared" si="28"/>
        <v>5.3850600657954717E-2</v>
      </c>
      <c r="Z248" s="19">
        <f t="shared" si="24"/>
        <v>206749.14666033079</v>
      </c>
      <c r="AA248" s="19">
        <f t="shared" si="25"/>
        <v>0</v>
      </c>
      <c r="AB248" s="20">
        <f t="shared" si="26"/>
        <v>170001.5121206301</v>
      </c>
      <c r="AD248">
        <f t="shared" si="27"/>
        <v>0</v>
      </c>
    </row>
    <row r="249" spans="24:30">
      <c r="X249" s="22">
        <f t="shared" si="29"/>
        <v>0.87600000000001366</v>
      </c>
      <c r="Y249">
        <f t="shared" si="28"/>
        <v>5.3827197617640932E-2</v>
      </c>
      <c r="Z249" s="19">
        <f t="shared" si="24"/>
        <v>206551.25031274851</v>
      </c>
      <c r="AA249" s="19">
        <f t="shared" si="25"/>
        <v>0</v>
      </c>
      <c r="AB249" s="20">
        <f t="shared" si="26"/>
        <v>169803.61577304782</v>
      </c>
      <c r="AD249">
        <f t="shared" si="27"/>
        <v>0</v>
      </c>
    </row>
    <row r="250" spans="24:30">
      <c r="X250" s="22">
        <f t="shared" si="29"/>
        <v>0.87550000000001371</v>
      </c>
      <c r="Y250">
        <f t="shared" si="28"/>
        <v>5.3803788858934637E-2</v>
      </c>
      <c r="Z250" s="19">
        <f t="shared" si="24"/>
        <v>206353.51051791277</v>
      </c>
      <c r="AA250" s="19">
        <f t="shared" si="25"/>
        <v>0</v>
      </c>
      <c r="AB250" s="20">
        <f t="shared" si="26"/>
        <v>169605.87597821208</v>
      </c>
      <c r="AD250">
        <f t="shared" si="27"/>
        <v>0</v>
      </c>
    </row>
    <row r="251" spans="24:30">
      <c r="X251" s="22">
        <f t="shared" si="29"/>
        <v>0.87500000000001377</v>
      </c>
      <c r="Y251">
        <f t="shared" si="28"/>
        <v>5.3780374378913788E-2</v>
      </c>
      <c r="Z251" s="19">
        <f t="shared" si="24"/>
        <v>206155.92718304653</v>
      </c>
      <c r="AA251" s="19">
        <f t="shared" si="25"/>
        <v>0</v>
      </c>
      <c r="AB251" s="20">
        <f t="shared" si="26"/>
        <v>169408.29264334583</v>
      </c>
      <c r="AD251">
        <f t="shared" si="27"/>
        <v>0</v>
      </c>
    </row>
    <row r="252" spans="24:30">
      <c r="X252" s="22">
        <f t="shared" si="29"/>
        <v>0.87450000000001382</v>
      </c>
      <c r="Y252">
        <f t="shared" si="28"/>
        <v>5.3756954174653801E-2</v>
      </c>
      <c r="Z252" s="19">
        <f t="shared" si="24"/>
        <v>205958.50021540065</v>
      </c>
      <c r="AA252" s="19">
        <f t="shared" si="25"/>
        <v>0</v>
      </c>
      <c r="AB252" s="20">
        <f t="shared" si="26"/>
        <v>169210.86567569996</v>
      </c>
      <c r="AD252">
        <f t="shared" si="27"/>
        <v>0</v>
      </c>
    </row>
    <row r="253" spans="24:30">
      <c r="X253" s="22">
        <f t="shared" si="29"/>
        <v>0.87400000000001388</v>
      </c>
      <c r="Y253">
        <f t="shared" si="28"/>
        <v>5.3733528243227656E-2</v>
      </c>
      <c r="Z253" s="19">
        <f t="shared" si="24"/>
        <v>205761.22952226418</v>
      </c>
      <c r="AA253" s="19">
        <f t="shared" si="25"/>
        <v>0</v>
      </c>
      <c r="AB253" s="20">
        <f t="shared" si="26"/>
        <v>169013.59498256349</v>
      </c>
      <c r="AD253">
        <f t="shared" si="27"/>
        <v>0</v>
      </c>
    </row>
    <row r="254" spans="24:30">
      <c r="X254" s="22">
        <f t="shared" si="29"/>
        <v>0.87350000000001393</v>
      </c>
      <c r="Y254">
        <f t="shared" si="28"/>
        <v>5.3710096581706071E-2</v>
      </c>
      <c r="Z254" s="19">
        <f t="shared" si="24"/>
        <v>205564.11501095735</v>
      </c>
      <c r="AA254" s="19">
        <f t="shared" si="25"/>
        <v>0</v>
      </c>
      <c r="AB254" s="20">
        <f t="shared" si="26"/>
        <v>168816.48047125665</v>
      </c>
      <c r="AD254">
        <f t="shared" si="27"/>
        <v>0</v>
      </c>
    </row>
    <row r="255" spans="24:30">
      <c r="X255" s="22">
        <f t="shared" si="29"/>
        <v>0.87300000000001399</v>
      </c>
      <c r="Y255">
        <f t="shared" si="28"/>
        <v>5.3686659187157912E-2</v>
      </c>
      <c r="Z255" s="19">
        <f t="shared" si="24"/>
        <v>205367.15658883963</v>
      </c>
      <c r="AA255" s="19">
        <f t="shared" si="25"/>
        <v>0</v>
      </c>
      <c r="AB255" s="20">
        <f t="shared" si="26"/>
        <v>168619.52204913893</v>
      </c>
      <c r="AD255">
        <f t="shared" si="27"/>
        <v>0</v>
      </c>
    </row>
    <row r="256" spans="24:30">
      <c r="X256" s="22">
        <f t="shared" si="29"/>
        <v>0.87250000000001404</v>
      </c>
      <c r="Y256">
        <f t="shared" si="28"/>
        <v>5.366321605664922E-2</v>
      </c>
      <c r="Z256" s="19">
        <f t="shared" si="24"/>
        <v>205170.35416330409</v>
      </c>
      <c r="AA256" s="19">
        <f t="shared" si="25"/>
        <v>0</v>
      </c>
      <c r="AB256" s="20">
        <f t="shared" si="26"/>
        <v>168422.71962360339</v>
      </c>
      <c r="AD256">
        <f t="shared" si="27"/>
        <v>0</v>
      </c>
    </row>
    <row r="257" spans="24:30">
      <c r="X257" s="22">
        <f t="shared" si="29"/>
        <v>0.8720000000000141</v>
      </c>
      <c r="Y257">
        <f t="shared" si="28"/>
        <v>5.3639767187244447E-2</v>
      </c>
      <c r="Z257" s="19">
        <f t="shared" ref="Z257:Z320" si="30">FV(Y257,months,-SIP,0,0)</f>
        <v>204973.70764177683</v>
      </c>
      <c r="AA257" s="19">
        <f t="shared" ref="AA257:AA320" si="31">IF(ABS(Z257-presval)&lt;1,X257,0)</f>
        <v>0</v>
      </c>
      <c r="AB257" s="20">
        <f t="shared" ref="AB257:AB320" si="32">ABS(Z257-presval)</f>
        <v>168226.07310207613</v>
      </c>
      <c r="AD257">
        <f t="shared" ref="AD257:AD320" si="33">IF(AB257=MINPER,X257,0)</f>
        <v>0</v>
      </c>
    </row>
    <row r="258" spans="24:30">
      <c r="X258" s="22">
        <f t="shared" si="29"/>
        <v>0.87150000000001415</v>
      </c>
      <c r="Y258">
        <f t="shared" ref="Y258:Y321" si="34">((FV(X258,1/12,0,-100,1))-100)/100</f>
        <v>5.3616312576004931E-2</v>
      </c>
      <c r="Z258" s="19">
        <f t="shared" si="30"/>
        <v>204777.2169317221</v>
      </c>
      <c r="AA258" s="19">
        <f t="shared" si="31"/>
        <v>0</v>
      </c>
      <c r="AB258" s="20">
        <f t="shared" si="32"/>
        <v>168029.5823920214</v>
      </c>
      <c r="AD258">
        <f t="shared" si="33"/>
        <v>0</v>
      </c>
    </row>
    <row r="259" spans="24:30">
      <c r="X259" s="22">
        <f t="shared" ref="X259:X322" si="35">X258-0.05%</f>
        <v>0.87100000000001421</v>
      </c>
      <c r="Y259">
        <f t="shared" si="34"/>
        <v>5.3592852219990161E-2</v>
      </c>
      <c r="Z259" s="19">
        <f t="shared" si="30"/>
        <v>204580.88194063446</v>
      </c>
      <c r="AA259" s="19">
        <f t="shared" si="31"/>
        <v>0</v>
      </c>
      <c r="AB259" s="20">
        <f t="shared" si="32"/>
        <v>167833.24740093376</v>
      </c>
      <c r="AD259">
        <f t="shared" si="33"/>
        <v>0</v>
      </c>
    </row>
    <row r="260" spans="24:30">
      <c r="X260" s="22">
        <f t="shared" si="35"/>
        <v>0.87050000000001426</v>
      </c>
      <c r="Y260">
        <f t="shared" si="34"/>
        <v>5.3569386116257361E-2</v>
      </c>
      <c r="Z260" s="19">
        <f t="shared" si="30"/>
        <v>204384.70257604582</v>
      </c>
      <c r="AA260" s="19">
        <f t="shared" si="31"/>
        <v>0</v>
      </c>
      <c r="AB260" s="20">
        <f t="shared" si="32"/>
        <v>167637.06803634512</v>
      </c>
      <c r="AD260">
        <f t="shared" si="33"/>
        <v>0</v>
      </c>
    </row>
    <row r="261" spans="24:30">
      <c r="X261" s="22">
        <f t="shared" si="35"/>
        <v>0.87000000000001432</v>
      </c>
      <c r="Y261">
        <f t="shared" si="34"/>
        <v>5.3545914261861324E-2</v>
      </c>
      <c r="Z261" s="19">
        <f t="shared" si="30"/>
        <v>204188.67874552144</v>
      </c>
      <c r="AA261" s="19">
        <f t="shared" si="31"/>
        <v>0</v>
      </c>
      <c r="AB261" s="20">
        <f t="shared" si="32"/>
        <v>167441.04420582074</v>
      </c>
      <c r="AD261">
        <f t="shared" si="33"/>
        <v>0</v>
      </c>
    </row>
    <row r="262" spans="24:30">
      <c r="X262" s="22">
        <f t="shared" si="35"/>
        <v>0.86950000000001437</v>
      </c>
      <c r="Y262">
        <f t="shared" si="34"/>
        <v>5.3522436653854442E-2</v>
      </c>
      <c r="Z262" s="19">
        <f t="shared" si="30"/>
        <v>203992.81035666534</v>
      </c>
      <c r="AA262" s="19">
        <f t="shared" si="31"/>
        <v>0</v>
      </c>
      <c r="AB262" s="20">
        <f t="shared" si="32"/>
        <v>167245.17581696465</v>
      </c>
      <c r="AD262">
        <f t="shared" si="33"/>
        <v>0</v>
      </c>
    </row>
    <row r="263" spans="24:30">
      <c r="X263" s="22">
        <f t="shared" si="35"/>
        <v>0.86900000000001443</v>
      </c>
      <c r="Y263">
        <f t="shared" si="34"/>
        <v>5.3498953289287526E-2</v>
      </c>
      <c r="Z263" s="19">
        <f t="shared" si="30"/>
        <v>203797.09731711424</v>
      </c>
      <c r="AA263" s="19">
        <f t="shared" si="31"/>
        <v>0</v>
      </c>
      <c r="AB263" s="20">
        <f t="shared" si="32"/>
        <v>167049.46277741354</v>
      </c>
      <c r="AD263">
        <f t="shared" si="33"/>
        <v>0</v>
      </c>
    </row>
    <row r="264" spans="24:30">
      <c r="X264" s="22">
        <f t="shared" si="35"/>
        <v>0.86850000000001448</v>
      </c>
      <c r="Y264">
        <f t="shared" si="34"/>
        <v>5.3475464165207993E-2</v>
      </c>
      <c r="Z264" s="19">
        <f t="shared" si="30"/>
        <v>203601.53953453523</v>
      </c>
      <c r="AA264" s="19">
        <f t="shared" si="31"/>
        <v>0</v>
      </c>
      <c r="AB264" s="20">
        <f t="shared" si="32"/>
        <v>166853.90499483453</v>
      </c>
      <c r="AD264">
        <f t="shared" si="33"/>
        <v>0</v>
      </c>
    </row>
    <row r="265" spans="24:30">
      <c r="X265" s="22">
        <f t="shared" si="35"/>
        <v>0.86800000000001454</v>
      </c>
      <c r="Y265">
        <f t="shared" si="34"/>
        <v>5.3451969278661408E-2</v>
      </c>
      <c r="Z265" s="19">
        <f t="shared" si="30"/>
        <v>203406.13691663556</v>
      </c>
      <c r="AA265" s="19">
        <f t="shared" si="31"/>
        <v>0</v>
      </c>
      <c r="AB265" s="20">
        <f t="shared" si="32"/>
        <v>166658.50237693486</v>
      </c>
      <c r="AD265">
        <f t="shared" si="33"/>
        <v>0</v>
      </c>
    </row>
    <row r="266" spans="24:30">
      <c r="X266" s="22">
        <f t="shared" si="35"/>
        <v>0.86750000000001459</v>
      </c>
      <c r="Y266">
        <f t="shared" si="34"/>
        <v>5.3428468626691768E-2</v>
      </c>
      <c r="Z266" s="19">
        <f t="shared" si="30"/>
        <v>203210.88937115646</v>
      </c>
      <c r="AA266" s="19">
        <f t="shared" si="31"/>
        <v>0</v>
      </c>
      <c r="AB266" s="20">
        <f t="shared" si="32"/>
        <v>166463.25483145576</v>
      </c>
      <c r="AD266">
        <f t="shared" si="33"/>
        <v>0</v>
      </c>
    </row>
    <row r="267" spans="24:30">
      <c r="X267" s="22">
        <f t="shared" si="35"/>
        <v>0.86700000000001465</v>
      </c>
      <c r="Y267">
        <f t="shared" si="34"/>
        <v>5.3404962206339522E-2</v>
      </c>
      <c r="Z267" s="19">
        <f t="shared" si="30"/>
        <v>203015.79680587255</v>
      </c>
      <c r="AA267" s="19">
        <f t="shared" si="31"/>
        <v>0</v>
      </c>
      <c r="AB267" s="20">
        <f t="shared" si="32"/>
        <v>166268.16226617186</v>
      </c>
      <c r="AD267">
        <f t="shared" si="33"/>
        <v>0</v>
      </c>
    </row>
    <row r="268" spans="24:30">
      <c r="X268" s="22">
        <f t="shared" si="35"/>
        <v>0.8665000000000147</v>
      </c>
      <c r="Y268">
        <f t="shared" si="34"/>
        <v>5.3381450014643408E-2</v>
      </c>
      <c r="Z268" s="19">
        <f t="shared" si="30"/>
        <v>202820.85912859417</v>
      </c>
      <c r="AA268" s="19">
        <f t="shared" si="31"/>
        <v>0</v>
      </c>
      <c r="AB268" s="20">
        <f t="shared" si="32"/>
        <v>166073.22458889347</v>
      </c>
      <c r="AD268">
        <f t="shared" si="33"/>
        <v>0</v>
      </c>
    </row>
    <row r="269" spans="24:30">
      <c r="X269" s="22">
        <f t="shared" si="35"/>
        <v>0.86600000000001476</v>
      </c>
      <c r="Y269">
        <f t="shared" si="34"/>
        <v>5.3357932048640179E-2</v>
      </c>
      <c r="Z269" s="19">
        <f t="shared" si="30"/>
        <v>202626.07624716414</v>
      </c>
      <c r="AA269" s="19">
        <f t="shared" si="31"/>
        <v>0</v>
      </c>
      <c r="AB269" s="20">
        <f t="shared" si="32"/>
        <v>165878.44170746344</v>
      </c>
      <c r="AD269">
        <f t="shared" si="33"/>
        <v>0</v>
      </c>
    </row>
    <row r="270" spans="24:30">
      <c r="X270" s="22">
        <f t="shared" si="35"/>
        <v>0.86550000000001481</v>
      </c>
      <c r="Y270">
        <f t="shared" si="34"/>
        <v>5.333440830536347E-2</v>
      </c>
      <c r="Z270" s="19">
        <f t="shared" si="30"/>
        <v>202431.44806946316</v>
      </c>
      <c r="AA270" s="19">
        <f t="shared" si="31"/>
        <v>0</v>
      </c>
      <c r="AB270" s="20">
        <f t="shared" si="32"/>
        <v>165683.81352976247</v>
      </c>
      <c r="AD270">
        <f t="shared" si="33"/>
        <v>0</v>
      </c>
    </row>
    <row r="271" spans="24:30">
      <c r="X271" s="22">
        <f t="shared" si="35"/>
        <v>0.86500000000001487</v>
      </c>
      <c r="Y271">
        <f t="shared" si="34"/>
        <v>5.3310878781845476E-2</v>
      </c>
      <c r="Z271" s="19">
        <f t="shared" si="30"/>
        <v>202236.97450340621</v>
      </c>
      <c r="AA271" s="19">
        <f t="shared" si="31"/>
        <v>0</v>
      </c>
      <c r="AB271" s="20">
        <f t="shared" si="32"/>
        <v>165489.33996370551</v>
      </c>
      <c r="AD271">
        <f t="shared" si="33"/>
        <v>0</v>
      </c>
    </row>
    <row r="272" spans="24:30">
      <c r="X272" s="22">
        <f t="shared" si="35"/>
        <v>0.86450000000001492</v>
      </c>
      <c r="Y272">
        <f t="shared" si="34"/>
        <v>5.3287343475115566E-2</v>
      </c>
      <c r="Z272" s="19">
        <f t="shared" si="30"/>
        <v>202042.65545694053</v>
      </c>
      <c r="AA272" s="19">
        <f t="shared" si="31"/>
        <v>0</v>
      </c>
      <c r="AB272" s="20">
        <f t="shared" si="32"/>
        <v>165295.02091723983</v>
      </c>
      <c r="AD272">
        <f t="shared" si="33"/>
        <v>0</v>
      </c>
    </row>
    <row r="273" spans="24:30">
      <c r="X273" s="22">
        <f t="shared" si="35"/>
        <v>0.86400000000001498</v>
      </c>
      <c r="Y273">
        <f t="shared" si="34"/>
        <v>5.3263802382200541E-2</v>
      </c>
      <c r="Z273" s="19">
        <f t="shared" si="30"/>
        <v>201848.49083805029</v>
      </c>
      <c r="AA273" s="19">
        <f t="shared" si="31"/>
        <v>0</v>
      </c>
      <c r="AB273" s="20">
        <f t="shared" si="32"/>
        <v>165100.85629834959</v>
      </c>
      <c r="AD273">
        <f t="shared" si="33"/>
        <v>0</v>
      </c>
    </row>
    <row r="274" spans="24:30">
      <c r="X274" s="22">
        <f t="shared" si="35"/>
        <v>0.86350000000001503</v>
      </c>
      <c r="Y274">
        <f t="shared" si="34"/>
        <v>5.3240255500125643E-2</v>
      </c>
      <c r="Z274" s="19">
        <f t="shared" si="30"/>
        <v>201654.48055475549</v>
      </c>
      <c r="AA274" s="19">
        <f t="shared" si="31"/>
        <v>0</v>
      </c>
      <c r="AB274" s="20">
        <f t="shared" si="32"/>
        <v>164906.84601505479</v>
      </c>
      <c r="AD274">
        <f t="shared" si="33"/>
        <v>0</v>
      </c>
    </row>
    <row r="275" spans="24:30">
      <c r="X275" s="22">
        <f t="shared" si="35"/>
        <v>0.86300000000001509</v>
      </c>
      <c r="Y275">
        <f t="shared" si="34"/>
        <v>5.3216702825912988E-2</v>
      </c>
      <c r="Z275" s="19">
        <f t="shared" si="30"/>
        <v>201460.62451510437</v>
      </c>
      <c r="AA275" s="19">
        <f t="shared" si="31"/>
        <v>0</v>
      </c>
      <c r="AB275" s="20">
        <f t="shared" si="32"/>
        <v>164712.98997540367</v>
      </c>
      <c r="AD275">
        <f t="shared" si="33"/>
        <v>0</v>
      </c>
    </row>
    <row r="276" spans="24:30">
      <c r="X276" s="22">
        <f t="shared" si="35"/>
        <v>0.86250000000001514</v>
      </c>
      <c r="Y276">
        <f t="shared" si="34"/>
        <v>5.319314435658299E-2</v>
      </c>
      <c r="Z276" s="19">
        <f t="shared" si="30"/>
        <v>201266.92262719185</v>
      </c>
      <c r="AA276" s="19">
        <f t="shared" si="31"/>
        <v>0</v>
      </c>
      <c r="AB276" s="20">
        <f t="shared" si="32"/>
        <v>164519.28808749115</v>
      </c>
      <c r="AD276">
        <f t="shared" si="33"/>
        <v>0</v>
      </c>
    </row>
    <row r="277" spans="24:30">
      <c r="X277" s="22">
        <f t="shared" si="35"/>
        <v>0.8620000000000152</v>
      </c>
      <c r="Y277">
        <f t="shared" si="34"/>
        <v>5.3169580089153214E-2</v>
      </c>
      <c r="Z277" s="19">
        <f t="shared" si="30"/>
        <v>201073.37479913313</v>
      </c>
      <c r="AA277" s="19">
        <f t="shared" si="31"/>
        <v>0</v>
      </c>
      <c r="AB277" s="20">
        <f t="shared" si="32"/>
        <v>164325.74025943244</v>
      </c>
      <c r="AD277">
        <f t="shared" si="33"/>
        <v>0</v>
      </c>
    </row>
    <row r="278" spans="24:30">
      <c r="X278" s="22">
        <f t="shared" si="35"/>
        <v>0.86150000000001525</v>
      </c>
      <c r="Y278">
        <f t="shared" si="34"/>
        <v>5.3146010020639095E-2</v>
      </c>
      <c r="Z278" s="19">
        <f t="shared" si="30"/>
        <v>200879.98093909043</v>
      </c>
      <c r="AA278" s="19">
        <f t="shared" si="31"/>
        <v>0</v>
      </c>
      <c r="AB278" s="20">
        <f t="shared" si="32"/>
        <v>164132.34639938973</v>
      </c>
      <c r="AD278">
        <f t="shared" si="33"/>
        <v>0</v>
      </c>
    </row>
    <row r="279" spans="24:30">
      <c r="X279" s="22">
        <f t="shared" si="35"/>
        <v>0.86100000000001531</v>
      </c>
      <c r="Y279">
        <f t="shared" si="34"/>
        <v>5.3122434148054086E-2</v>
      </c>
      <c r="Z279" s="19">
        <f t="shared" si="30"/>
        <v>200686.74095525331</v>
      </c>
      <c r="AA279" s="19">
        <f t="shared" si="31"/>
        <v>0</v>
      </c>
      <c r="AB279" s="20">
        <f t="shared" si="32"/>
        <v>163939.10641555261</v>
      </c>
      <c r="AD279">
        <f t="shared" si="33"/>
        <v>0</v>
      </c>
    </row>
    <row r="280" spans="24:30">
      <c r="X280" s="22">
        <f t="shared" si="35"/>
        <v>0.86050000000001536</v>
      </c>
      <c r="Y280">
        <f t="shared" si="34"/>
        <v>5.3098852468408779E-2</v>
      </c>
      <c r="Z280" s="19">
        <f t="shared" si="30"/>
        <v>200493.65475584977</v>
      </c>
      <c r="AA280" s="19">
        <f t="shared" si="31"/>
        <v>0</v>
      </c>
      <c r="AB280" s="20">
        <f t="shared" si="32"/>
        <v>163746.02021614907</v>
      </c>
      <c r="AD280">
        <f t="shared" si="33"/>
        <v>0</v>
      </c>
    </row>
    <row r="281" spans="24:30">
      <c r="X281" s="22">
        <f t="shared" si="35"/>
        <v>0.86000000000001542</v>
      </c>
      <c r="Y281">
        <f t="shared" si="34"/>
        <v>5.3075264978711657E-2</v>
      </c>
      <c r="Z281" s="19">
        <f t="shared" si="30"/>
        <v>200300.72224913968</v>
      </c>
      <c r="AA281" s="19">
        <f t="shared" si="31"/>
        <v>0</v>
      </c>
      <c r="AB281" s="20">
        <f t="shared" si="32"/>
        <v>163553.08770943899</v>
      </c>
      <c r="AD281">
        <f t="shared" si="33"/>
        <v>0</v>
      </c>
    </row>
    <row r="282" spans="24:30">
      <c r="X282" s="22">
        <f t="shared" si="35"/>
        <v>0.85950000000001547</v>
      </c>
      <c r="Y282">
        <f t="shared" si="34"/>
        <v>5.3051671675968776E-2</v>
      </c>
      <c r="Z282" s="19">
        <f t="shared" si="30"/>
        <v>200107.9433434208</v>
      </c>
      <c r="AA282" s="19">
        <f t="shared" si="31"/>
        <v>0</v>
      </c>
      <c r="AB282" s="20">
        <f t="shared" si="32"/>
        <v>163360.30880372011</v>
      </c>
      <c r="AD282">
        <f t="shared" si="33"/>
        <v>0</v>
      </c>
    </row>
    <row r="283" spans="24:30">
      <c r="X283" s="22">
        <f t="shared" si="35"/>
        <v>0.85900000000001553</v>
      </c>
      <c r="Y283">
        <f t="shared" si="34"/>
        <v>5.302807255718392E-2</v>
      </c>
      <c r="Z283" s="19">
        <f t="shared" si="30"/>
        <v>199915.31794701971</v>
      </c>
      <c r="AA283" s="19">
        <f t="shared" si="31"/>
        <v>0</v>
      </c>
      <c r="AB283" s="20">
        <f t="shared" si="32"/>
        <v>163167.68340731901</v>
      </c>
      <c r="AD283">
        <f t="shared" si="33"/>
        <v>0</v>
      </c>
    </row>
    <row r="284" spans="24:30">
      <c r="X284" s="22">
        <f t="shared" si="35"/>
        <v>0.85850000000001558</v>
      </c>
      <c r="Y284">
        <f t="shared" si="34"/>
        <v>5.3004467619358453E-2</v>
      </c>
      <c r="Z284" s="19">
        <f t="shared" si="30"/>
        <v>199722.84596830644</v>
      </c>
      <c r="AA284" s="19">
        <f t="shared" si="31"/>
        <v>0</v>
      </c>
      <c r="AB284" s="20">
        <f t="shared" si="32"/>
        <v>162975.21142860575</v>
      </c>
      <c r="AD284">
        <f t="shared" si="33"/>
        <v>0</v>
      </c>
    </row>
    <row r="285" spans="24:30">
      <c r="X285" s="22">
        <f t="shared" si="35"/>
        <v>0.85800000000001564</v>
      </c>
      <c r="Y285">
        <f t="shared" si="34"/>
        <v>5.2980856859491325E-2</v>
      </c>
      <c r="Z285" s="19">
        <f t="shared" si="30"/>
        <v>199530.52731567872</v>
      </c>
      <c r="AA285" s="19">
        <f t="shared" si="31"/>
        <v>0</v>
      </c>
      <c r="AB285" s="20">
        <f t="shared" si="32"/>
        <v>162782.89277597802</v>
      </c>
      <c r="AD285">
        <f t="shared" si="33"/>
        <v>0</v>
      </c>
    </row>
    <row r="286" spans="24:30">
      <c r="X286" s="22">
        <f t="shared" si="35"/>
        <v>0.85750000000001569</v>
      </c>
      <c r="Y286">
        <f t="shared" si="34"/>
        <v>5.2957240274579646E-2</v>
      </c>
      <c r="Z286" s="19">
        <f t="shared" si="30"/>
        <v>199338.36189757197</v>
      </c>
      <c r="AA286" s="19">
        <f t="shared" si="31"/>
        <v>0</v>
      </c>
      <c r="AB286" s="20">
        <f t="shared" si="32"/>
        <v>162590.72735787128</v>
      </c>
      <c r="AD286">
        <f t="shared" si="33"/>
        <v>0</v>
      </c>
    </row>
    <row r="287" spans="24:30">
      <c r="X287" s="22">
        <f t="shared" si="35"/>
        <v>0.85700000000001575</v>
      </c>
      <c r="Y287">
        <f t="shared" si="34"/>
        <v>5.2933617861617391E-2</v>
      </c>
      <c r="Z287" s="19">
        <f t="shared" si="30"/>
        <v>199146.34962245371</v>
      </c>
      <c r="AA287" s="19">
        <f t="shared" si="31"/>
        <v>0</v>
      </c>
      <c r="AB287" s="20">
        <f t="shared" si="32"/>
        <v>162398.71508275301</v>
      </c>
      <c r="AD287">
        <f t="shared" si="33"/>
        <v>0</v>
      </c>
    </row>
    <row r="288" spans="24:30">
      <c r="X288" s="22">
        <f t="shared" si="35"/>
        <v>0.8565000000000158</v>
      </c>
      <c r="Y288">
        <f t="shared" si="34"/>
        <v>5.2909989617596409E-2</v>
      </c>
      <c r="Z288" s="19">
        <f t="shared" si="30"/>
        <v>198954.49039882963</v>
      </c>
      <c r="AA288" s="19">
        <f t="shared" si="31"/>
        <v>0</v>
      </c>
      <c r="AB288" s="20">
        <f t="shared" si="32"/>
        <v>162206.85585912893</v>
      </c>
      <c r="AD288">
        <f t="shared" si="33"/>
        <v>0</v>
      </c>
    </row>
    <row r="289" spans="24:30">
      <c r="X289" s="22">
        <f t="shared" si="35"/>
        <v>0.85600000000001586</v>
      </c>
      <c r="Y289">
        <f t="shared" si="34"/>
        <v>5.2886355539506692E-2</v>
      </c>
      <c r="Z289" s="19">
        <f t="shared" si="30"/>
        <v>198762.78413523774</v>
      </c>
      <c r="AA289" s="19">
        <f t="shared" si="31"/>
        <v>0</v>
      </c>
      <c r="AB289" s="20">
        <f t="shared" si="32"/>
        <v>162015.14959553705</v>
      </c>
      <c r="AD289">
        <f t="shared" si="33"/>
        <v>0</v>
      </c>
    </row>
    <row r="290" spans="24:30">
      <c r="X290" s="22">
        <f t="shared" si="35"/>
        <v>0.85550000000001591</v>
      </c>
      <c r="Y290">
        <f t="shared" si="34"/>
        <v>5.2862715624335123E-2</v>
      </c>
      <c r="Z290" s="19">
        <f t="shared" si="30"/>
        <v>198571.23074024986</v>
      </c>
      <c r="AA290" s="19">
        <f t="shared" si="31"/>
        <v>0</v>
      </c>
      <c r="AB290" s="20">
        <f t="shared" si="32"/>
        <v>161823.59620054916</v>
      </c>
      <c r="AD290">
        <f t="shared" si="33"/>
        <v>0</v>
      </c>
    </row>
    <row r="291" spans="24:30">
      <c r="X291" s="22">
        <f t="shared" si="35"/>
        <v>0.85500000000001597</v>
      </c>
      <c r="Y291">
        <f t="shared" si="34"/>
        <v>5.2839069869066863E-2</v>
      </c>
      <c r="Z291" s="19">
        <f t="shared" si="30"/>
        <v>198379.83012247612</v>
      </c>
      <c r="AA291" s="19">
        <f t="shared" si="31"/>
        <v>0</v>
      </c>
      <c r="AB291" s="20">
        <f t="shared" si="32"/>
        <v>161632.19558277543</v>
      </c>
      <c r="AD291">
        <f t="shared" si="33"/>
        <v>0</v>
      </c>
    </row>
    <row r="292" spans="24:30">
      <c r="X292" s="22">
        <f t="shared" si="35"/>
        <v>0.85450000000001602</v>
      </c>
      <c r="Y292">
        <f t="shared" si="34"/>
        <v>5.2815418270684374E-2</v>
      </c>
      <c r="Z292" s="19">
        <f t="shared" si="30"/>
        <v>198188.58219055826</v>
      </c>
      <c r="AA292" s="19">
        <f t="shared" si="31"/>
        <v>0</v>
      </c>
      <c r="AB292" s="20">
        <f t="shared" si="32"/>
        <v>161440.94765085756</v>
      </c>
      <c r="AD292">
        <f t="shared" si="33"/>
        <v>0</v>
      </c>
    </row>
    <row r="293" spans="24:30">
      <c r="X293" s="22">
        <f t="shared" si="35"/>
        <v>0.85400000000001608</v>
      </c>
      <c r="Y293">
        <f t="shared" si="34"/>
        <v>5.2791760826167718E-2</v>
      </c>
      <c r="Z293" s="19">
        <f t="shared" si="30"/>
        <v>197997.48685317367</v>
      </c>
      <c r="AA293" s="19">
        <f t="shared" si="31"/>
        <v>0</v>
      </c>
      <c r="AB293" s="20">
        <f t="shared" si="32"/>
        <v>161249.85231347298</v>
      </c>
      <c r="AD293">
        <f t="shared" si="33"/>
        <v>0</v>
      </c>
    </row>
    <row r="294" spans="24:30">
      <c r="X294" s="22">
        <f t="shared" si="35"/>
        <v>0.85350000000001613</v>
      </c>
      <c r="Y294">
        <f t="shared" si="34"/>
        <v>5.2768097532494382E-2</v>
      </c>
      <c r="Z294" s="19">
        <f t="shared" si="30"/>
        <v>197806.54401903201</v>
      </c>
      <c r="AA294" s="19">
        <f t="shared" si="31"/>
        <v>0</v>
      </c>
      <c r="AB294" s="20">
        <f t="shared" si="32"/>
        <v>161058.90947933131</v>
      </c>
      <c r="AD294">
        <f t="shared" si="33"/>
        <v>0</v>
      </c>
    </row>
    <row r="295" spans="24:30">
      <c r="X295" s="22">
        <f t="shared" si="35"/>
        <v>0.85300000000001619</v>
      </c>
      <c r="Y295">
        <f t="shared" si="34"/>
        <v>5.2744428386640292E-2</v>
      </c>
      <c r="Z295" s="19">
        <f t="shared" si="30"/>
        <v>197615.75359688231</v>
      </c>
      <c r="AA295" s="19">
        <f t="shared" si="31"/>
        <v>0</v>
      </c>
      <c r="AB295" s="20">
        <f t="shared" si="32"/>
        <v>160868.11905718161</v>
      </c>
      <c r="AD295">
        <f t="shared" si="33"/>
        <v>0</v>
      </c>
    </row>
    <row r="296" spans="24:30">
      <c r="X296" s="22">
        <f t="shared" si="35"/>
        <v>0.85250000000001624</v>
      </c>
      <c r="Y296">
        <f t="shared" si="34"/>
        <v>5.2720753385578266E-2</v>
      </c>
      <c r="Z296" s="19">
        <f t="shared" si="30"/>
        <v>197425.11549550464</v>
      </c>
      <c r="AA296" s="19">
        <f t="shared" si="31"/>
        <v>0</v>
      </c>
      <c r="AB296" s="20">
        <f t="shared" si="32"/>
        <v>160677.48095580394</v>
      </c>
      <c r="AD296">
        <f t="shared" si="33"/>
        <v>0</v>
      </c>
    </row>
    <row r="297" spans="24:30">
      <c r="X297" s="22">
        <f t="shared" si="35"/>
        <v>0.8520000000000163</v>
      </c>
      <c r="Y297">
        <f t="shared" si="34"/>
        <v>5.2697072526278532E-2</v>
      </c>
      <c r="Z297" s="19">
        <f t="shared" si="30"/>
        <v>197234.62962371198</v>
      </c>
      <c r="AA297" s="19">
        <f t="shared" si="31"/>
        <v>0</v>
      </c>
      <c r="AB297" s="20">
        <f t="shared" si="32"/>
        <v>160486.99508401129</v>
      </c>
      <c r="AD297">
        <f t="shared" si="33"/>
        <v>0</v>
      </c>
    </row>
    <row r="298" spans="24:30">
      <c r="X298" s="22">
        <f t="shared" si="35"/>
        <v>0.85150000000001635</v>
      </c>
      <c r="Y298">
        <f t="shared" si="34"/>
        <v>5.2673385805709787E-2</v>
      </c>
      <c r="Z298" s="19">
        <f t="shared" si="30"/>
        <v>197044.29589035918</v>
      </c>
      <c r="AA298" s="19">
        <f t="shared" si="31"/>
        <v>0</v>
      </c>
      <c r="AB298" s="20">
        <f t="shared" si="32"/>
        <v>160296.66135065848</v>
      </c>
      <c r="AD298">
        <f t="shared" si="33"/>
        <v>0</v>
      </c>
    </row>
    <row r="299" spans="24:30">
      <c r="X299" s="22">
        <f t="shared" si="35"/>
        <v>0.85100000000001641</v>
      </c>
      <c r="Y299">
        <f t="shared" si="34"/>
        <v>5.2649693220837721E-2</v>
      </c>
      <c r="Z299" s="19">
        <f t="shared" si="30"/>
        <v>196854.11420432923</v>
      </c>
      <c r="AA299" s="19">
        <f t="shared" si="31"/>
        <v>0</v>
      </c>
      <c r="AB299" s="20">
        <f t="shared" si="32"/>
        <v>160106.47966462854</v>
      </c>
      <c r="AD299">
        <f t="shared" si="33"/>
        <v>0</v>
      </c>
    </row>
    <row r="300" spans="24:30">
      <c r="X300" s="22">
        <f t="shared" si="35"/>
        <v>0.85050000000001647</v>
      </c>
      <c r="Y300">
        <f t="shared" si="34"/>
        <v>5.2625994768625617E-2</v>
      </c>
      <c r="Z300" s="19">
        <f t="shared" si="30"/>
        <v>196664.08447453729</v>
      </c>
      <c r="AA300" s="19">
        <f t="shared" si="31"/>
        <v>0</v>
      </c>
      <c r="AB300" s="20">
        <f t="shared" si="32"/>
        <v>159916.44993483659</v>
      </c>
      <c r="AD300">
        <f t="shared" si="33"/>
        <v>0</v>
      </c>
    </row>
    <row r="301" spans="24:30">
      <c r="X301" s="22">
        <f t="shared" si="35"/>
        <v>0.85000000000001652</v>
      </c>
      <c r="Y301">
        <f t="shared" si="34"/>
        <v>5.2602290446034775E-2</v>
      </c>
      <c r="Z301" s="19">
        <f t="shared" si="30"/>
        <v>196474.20660994278</v>
      </c>
      <c r="AA301" s="19">
        <f t="shared" si="31"/>
        <v>0</v>
      </c>
      <c r="AB301" s="20">
        <f t="shared" si="32"/>
        <v>159726.57207024208</v>
      </c>
      <c r="AD301">
        <f t="shared" si="33"/>
        <v>0</v>
      </c>
    </row>
    <row r="302" spans="24:30">
      <c r="X302" s="22">
        <f t="shared" si="35"/>
        <v>0.84950000000001658</v>
      </c>
      <c r="Y302">
        <f t="shared" si="34"/>
        <v>5.2578580250023779E-2</v>
      </c>
      <c r="Z302" s="19">
        <f t="shared" si="30"/>
        <v>196284.48051953196</v>
      </c>
      <c r="AA302" s="19">
        <f t="shared" si="31"/>
        <v>0</v>
      </c>
      <c r="AB302" s="20">
        <f t="shared" si="32"/>
        <v>159536.84597983127</v>
      </c>
      <c r="AD302">
        <f t="shared" si="33"/>
        <v>0</v>
      </c>
    </row>
    <row r="303" spans="24:30">
      <c r="X303" s="22">
        <f t="shared" si="35"/>
        <v>0.84900000000001663</v>
      </c>
      <c r="Y303">
        <f t="shared" si="34"/>
        <v>5.2554864177548809E-2</v>
      </c>
      <c r="Z303" s="19">
        <f t="shared" si="30"/>
        <v>196094.90611232707</v>
      </c>
      <c r="AA303" s="19">
        <f t="shared" si="31"/>
        <v>0</v>
      </c>
      <c r="AB303" s="20">
        <f t="shared" si="32"/>
        <v>159347.27157262637</v>
      </c>
      <c r="AD303">
        <f t="shared" si="33"/>
        <v>0</v>
      </c>
    </row>
    <row r="304" spans="24:30">
      <c r="X304" s="22">
        <f t="shared" si="35"/>
        <v>0.84850000000001669</v>
      </c>
      <c r="Y304">
        <f t="shared" si="34"/>
        <v>5.2531142225564056E-2</v>
      </c>
      <c r="Z304" s="19">
        <f t="shared" si="30"/>
        <v>195905.48329738979</v>
      </c>
      <c r="AA304" s="19">
        <f t="shared" si="31"/>
        <v>0</v>
      </c>
      <c r="AB304" s="20">
        <f t="shared" si="32"/>
        <v>159157.84875768909</v>
      </c>
      <c r="AD304">
        <f t="shared" si="33"/>
        <v>0</v>
      </c>
    </row>
    <row r="305" spans="24:30">
      <c r="X305" s="22">
        <f t="shared" si="35"/>
        <v>0.84800000000001674</v>
      </c>
      <c r="Y305">
        <f t="shared" si="34"/>
        <v>5.2507414391020434E-2</v>
      </c>
      <c r="Z305" s="19">
        <f t="shared" si="30"/>
        <v>195716.21198380555</v>
      </c>
      <c r="AA305" s="19">
        <f t="shared" si="31"/>
        <v>0</v>
      </c>
      <c r="AB305" s="20">
        <f t="shared" si="32"/>
        <v>158968.57744410486</v>
      </c>
      <c r="AD305">
        <f t="shared" si="33"/>
        <v>0</v>
      </c>
    </row>
    <row r="306" spans="24:30">
      <c r="X306" s="22">
        <f t="shared" si="35"/>
        <v>0.8475000000000168</v>
      </c>
      <c r="Y306">
        <f t="shared" si="34"/>
        <v>5.2483680670867304E-2</v>
      </c>
      <c r="Z306" s="19">
        <f t="shared" si="30"/>
        <v>195527.09208070516</v>
      </c>
      <c r="AA306" s="19">
        <f t="shared" si="31"/>
        <v>0</v>
      </c>
      <c r="AB306" s="20">
        <f t="shared" si="32"/>
        <v>158779.45754100446</v>
      </c>
      <c r="AD306">
        <f t="shared" si="33"/>
        <v>0</v>
      </c>
    </row>
    <row r="307" spans="24:30">
      <c r="X307" s="22">
        <f t="shared" si="35"/>
        <v>0.84700000000001685</v>
      </c>
      <c r="Y307">
        <f t="shared" si="34"/>
        <v>5.2459941062051457E-2</v>
      </c>
      <c r="Z307" s="19">
        <f t="shared" si="30"/>
        <v>195338.12349725116</v>
      </c>
      <c r="AA307" s="19">
        <f t="shared" si="31"/>
        <v>0</v>
      </c>
      <c r="AB307" s="20">
        <f t="shared" si="32"/>
        <v>158590.48895755046</v>
      </c>
      <c r="AD307">
        <f t="shared" si="33"/>
        <v>0</v>
      </c>
    </row>
    <row r="308" spans="24:30">
      <c r="X308" s="22">
        <f t="shared" si="35"/>
        <v>0.84650000000001691</v>
      </c>
      <c r="Y308">
        <f t="shared" si="34"/>
        <v>5.2436195561516713E-2</v>
      </c>
      <c r="Z308" s="19">
        <f t="shared" si="30"/>
        <v>195149.30614263567</v>
      </c>
      <c r="AA308" s="19">
        <f t="shared" si="31"/>
        <v>0</v>
      </c>
      <c r="AB308" s="20">
        <f t="shared" si="32"/>
        <v>158401.67160293498</v>
      </c>
      <c r="AD308">
        <f t="shared" si="33"/>
        <v>0</v>
      </c>
    </row>
    <row r="309" spans="24:30">
      <c r="X309" s="22">
        <f t="shared" si="35"/>
        <v>0.84600000000001696</v>
      </c>
      <c r="Y309">
        <f t="shared" si="34"/>
        <v>5.2412444166205316E-2</v>
      </c>
      <c r="Z309" s="19">
        <f t="shared" si="30"/>
        <v>194960.63992609183</v>
      </c>
      <c r="AA309" s="19">
        <f t="shared" si="31"/>
        <v>0</v>
      </c>
      <c r="AB309" s="20">
        <f t="shared" si="32"/>
        <v>158213.00538639113</v>
      </c>
      <c r="AD309">
        <f t="shared" si="33"/>
        <v>0</v>
      </c>
    </row>
    <row r="310" spans="24:30">
      <c r="X310" s="22">
        <f t="shared" si="35"/>
        <v>0.84550000000001702</v>
      </c>
      <c r="Y310">
        <f t="shared" si="34"/>
        <v>5.2388686873056256E-2</v>
      </c>
      <c r="Z310" s="19">
        <f t="shared" si="30"/>
        <v>194772.12475688441</v>
      </c>
      <c r="AA310" s="19">
        <f t="shared" si="31"/>
        <v>0</v>
      </c>
      <c r="AB310" s="20">
        <f t="shared" si="32"/>
        <v>158024.49021718372</v>
      </c>
      <c r="AD310">
        <f t="shared" si="33"/>
        <v>0</v>
      </c>
    </row>
    <row r="311" spans="24:30">
      <c r="X311" s="22">
        <f t="shared" si="35"/>
        <v>0.84500000000001707</v>
      </c>
      <c r="Y311">
        <f t="shared" si="34"/>
        <v>5.2364923679006949E-2</v>
      </c>
      <c r="Z311" s="19">
        <f t="shared" si="30"/>
        <v>194583.76054431096</v>
      </c>
      <c r="AA311" s="19">
        <f t="shared" si="31"/>
        <v>0</v>
      </c>
      <c r="AB311" s="20">
        <f t="shared" si="32"/>
        <v>157836.12600461027</v>
      </c>
      <c r="AD311">
        <f t="shared" si="33"/>
        <v>0</v>
      </c>
    </row>
    <row r="312" spans="24:30">
      <c r="X312" s="22">
        <f t="shared" si="35"/>
        <v>0.84450000000001713</v>
      </c>
      <c r="Y312">
        <f t="shared" si="34"/>
        <v>5.2341154580991825E-2</v>
      </c>
      <c r="Z312" s="19">
        <f t="shared" si="30"/>
        <v>194395.54719770802</v>
      </c>
      <c r="AA312" s="19">
        <f t="shared" si="31"/>
        <v>0</v>
      </c>
      <c r="AB312" s="20">
        <f t="shared" si="32"/>
        <v>157647.91265800732</v>
      </c>
      <c r="AD312">
        <f t="shared" si="33"/>
        <v>0</v>
      </c>
    </row>
    <row r="313" spans="24:30">
      <c r="X313" s="22">
        <f t="shared" si="35"/>
        <v>0.84400000000001718</v>
      </c>
      <c r="Y313">
        <f t="shared" si="34"/>
        <v>5.2317379575942909E-2</v>
      </c>
      <c r="Z313" s="19">
        <f t="shared" si="30"/>
        <v>194207.48462644211</v>
      </c>
      <c r="AA313" s="19">
        <f t="shared" si="31"/>
        <v>0</v>
      </c>
      <c r="AB313" s="20">
        <f t="shared" si="32"/>
        <v>157459.85008674141</v>
      </c>
      <c r="AD313">
        <f t="shared" si="33"/>
        <v>0</v>
      </c>
    </row>
    <row r="314" spans="24:30">
      <c r="X314" s="22">
        <f t="shared" si="35"/>
        <v>0.84350000000001724</v>
      </c>
      <c r="Y314">
        <f t="shared" si="34"/>
        <v>5.2293598660789795E-2</v>
      </c>
      <c r="Z314" s="19">
        <f t="shared" si="30"/>
        <v>194019.57273991616</v>
      </c>
      <c r="AA314" s="19">
        <f t="shared" si="31"/>
        <v>0</v>
      </c>
      <c r="AB314" s="20">
        <f t="shared" si="32"/>
        <v>157271.93820021546</v>
      </c>
      <c r="AD314">
        <f t="shared" si="33"/>
        <v>0</v>
      </c>
    </row>
    <row r="315" spans="24:30">
      <c r="X315" s="22">
        <f t="shared" si="35"/>
        <v>0.84300000000001729</v>
      </c>
      <c r="Y315">
        <f t="shared" si="34"/>
        <v>5.2269811832459823E-2</v>
      </c>
      <c r="Z315" s="19">
        <f t="shared" si="30"/>
        <v>193831.81144756707</v>
      </c>
      <c r="AA315" s="19">
        <f t="shared" si="31"/>
        <v>0</v>
      </c>
      <c r="AB315" s="20">
        <f t="shared" si="32"/>
        <v>157084.17690786638</v>
      </c>
      <c r="AD315">
        <f t="shared" si="33"/>
        <v>0</v>
      </c>
    </row>
    <row r="316" spans="24:30">
      <c r="X316" s="22">
        <f t="shared" si="35"/>
        <v>0.84250000000001735</v>
      </c>
      <c r="Y316">
        <f t="shared" si="34"/>
        <v>5.2246019087878182E-2</v>
      </c>
      <c r="Z316" s="19">
        <f t="shared" si="30"/>
        <v>193644.20065886975</v>
      </c>
      <c r="AA316" s="19">
        <f t="shared" si="31"/>
        <v>0</v>
      </c>
      <c r="AB316" s="20">
        <f t="shared" si="32"/>
        <v>156896.56611916906</v>
      </c>
      <c r="AD316">
        <f t="shared" si="33"/>
        <v>0</v>
      </c>
    </row>
    <row r="317" spans="24:30">
      <c r="X317" s="22">
        <f t="shared" si="35"/>
        <v>0.8420000000000174</v>
      </c>
      <c r="Y317">
        <f t="shared" si="34"/>
        <v>5.2222220423966806E-2</v>
      </c>
      <c r="Z317" s="19">
        <f t="shared" si="30"/>
        <v>193456.74028332721</v>
      </c>
      <c r="AA317" s="19">
        <f t="shared" si="31"/>
        <v>0</v>
      </c>
      <c r="AB317" s="20">
        <f t="shared" si="32"/>
        <v>156709.10574362651</v>
      </c>
      <c r="AD317">
        <f t="shared" si="33"/>
        <v>0</v>
      </c>
    </row>
    <row r="318" spans="24:30">
      <c r="X318" s="22">
        <f t="shared" si="35"/>
        <v>0.84150000000001746</v>
      </c>
      <c r="Y318">
        <f t="shared" si="34"/>
        <v>5.2198415837646339E-2</v>
      </c>
      <c r="Z318" s="19">
        <f t="shared" si="30"/>
        <v>193269.43023048501</v>
      </c>
      <c r="AA318" s="19">
        <f t="shared" si="31"/>
        <v>0</v>
      </c>
      <c r="AB318" s="20">
        <f t="shared" si="32"/>
        <v>156521.79569078432</v>
      </c>
      <c r="AD318">
        <f t="shared" si="33"/>
        <v>0</v>
      </c>
    </row>
    <row r="319" spans="24:30">
      <c r="X319" s="22">
        <f t="shared" si="35"/>
        <v>0.84100000000001751</v>
      </c>
      <c r="Y319">
        <f t="shared" si="34"/>
        <v>5.2174605325833595E-2</v>
      </c>
      <c r="Z319" s="19">
        <f t="shared" si="30"/>
        <v>193082.27040991336</v>
      </c>
      <c r="AA319" s="19">
        <f t="shared" si="31"/>
        <v>0</v>
      </c>
      <c r="AB319" s="20">
        <f t="shared" si="32"/>
        <v>156334.63587021266</v>
      </c>
      <c r="AD319">
        <f t="shared" si="33"/>
        <v>0</v>
      </c>
    </row>
    <row r="320" spans="24:30">
      <c r="X320" s="22">
        <f t="shared" si="35"/>
        <v>0.84050000000001757</v>
      </c>
      <c r="Y320">
        <f t="shared" si="34"/>
        <v>5.2150788885443972E-2</v>
      </c>
      <c r="Z320" s="19">
        <f t="shared" si="30"/>
        <v>192895.26073122429</v>
      </c>
      <c r="AA320" s="19">
        <f t="shared" si="31"/>
        <v>0</v>
      </c>
      <c r="AB320" s="20">
        <f t="shared" si="32"/>
        <v>156147.6261915236</v>
      </c>
      <c r="AD320">
        <f t="shared" si="33"/>
        <v>0</v>
      </c>
    </row>
    <row r="321" spans="24:30">
      <c r="X321" s="22">
        <f t="shared" si="35"/>
        <v>0.84000000000001762</v>
      </c>
      <c r="Y321">
        <f t="shared" si="34"/>
        <v>5.2126966513390299E-2</v>
      </c>
      <c r="Z321" s="19">
        <f t="shared" ref="Z321:Z384" si="36">FV(Y321,months,-SIP,0,0)</f>
        <v>192708.40110406387</v>
      </c>
      <c r="AA321" s="19">
        <f t="shared" ref="AA321:AA384" si="37">IF(ABS(Z321-presval)&lt;1,X321,0)</f>
        <v>0</v>
      </c>
      <c r="AB321" s="20">
        <f t="shared" ref="AB321:AB384" si="38">ABS(Z321-presval)</f>
        <v>155960.76656436318</v>
      </c>
      <c r="AD321">
        <f t="shared" ref="AD321:AD384" si="39">IF(AB321=MINPER,X321,0)</f>
        <v>0</v>
      </c>
    </row>
    <row r="322" spans="24:30">
      <c r="X322" s="22">
        <f t="shared" si="35"/>
        <v>0.83950000000001768</v>
      </c>
      <c r="Y322">
        <f t="shared" ref="Y322:Y385" si="40">((FV(X322,1/12,0,-100,1))-100)/100</f>
        <v>5.2103138206582432E-2</v>
      </c>
      <c r="Z322" s="19">
        <f t="shared" si="36"/>
        <v>192521.69143810772</v>
      </c>
      <c r="AA322" s="19">
        <f t="shared" si="37"/>
        <v>0</v>
      </c>
      <c r="AB322" s="20">
        <f t="shared" si="38"/>
        <v>155774.05689840703</v>
      </c>
      <c r="AD322">
        <f t="shared" si="39"/>
        <v>0</v>
      </c>
    </row>
    <row r="323" spans="24:30">
      <c r="X323" s="22">
        <f t="shared" ref="X323:X386" si="41">X322-0.05%</f>
        <v>0.83900000000001773</v>
      </c>
      <c r="Y323">
        <f t="shared" si="40"/>
        <v>5.2079303961928503E-2</v>
      </c>
      <c r="Z323" s="19">
        <f t="shared" si="36"/>
        <v>192335.13164307413</v>
      </c>
      <c r="AA323" s="19">
        <f t="shared" si="37"/>
        <v>0</v>
      </c>
      <c r="AB323" s="20">
        <f t="shared" si="38"/>
        <v>155587.49710337343</v>
      </c>
      <c r="AD323">
        <f t="shared" si="39"/>
        <v>0</v>
      </c>
    </row>
    <row r="324" spans="24:30">
      <c r="X324" s="22">
        <f t="shared" si="41"/>
        <v>0.83850000000001779</v>
      </c>
      <c r="Y324">
        <f t="shared" si="40"/>
        <v>5.2055463776333542E-2</v>
      </c>
      <c r="Z324" s="19">
        <f t="shared" si="36"/>
        <v>192148.72162870542</v>
      </c>
      <c r="AA324" s="19">
        <f t="shared" si="37"/>
        <v>0</v>
      </c>
      <c r="AB324" s="20">
        <f t="shared" si="38"/>
        <v>155401.08708900472</v>
      </c>
      <c r="AD324">
        <f t="shared" si="39"/>
        <v>0</v>
      </c>
    </row>
    <row r="325" spans="24:30">
      <c r="X325" s="22">
        <f t="shared" si="41"/>
        <v>0.83800000000001784</v>
      </c>
      <c r="Y325">
        <f t="shared" si="40"/>
        <v>5.2031617646700425E-2</v>
      </c>
      <c r="Z325" s="19">
        <f t="shared" si="36"/>
        <v>191962.46130478586</v>
      </c>
      <c r="AA325" s="19">
        <f t="shared" si="37"/>
        <v>0</v>
      </c>
      <c r="AB325" s="20">
        <f t="shared" si="38"/>
        <v>155214.82676508516</v>
      </c>
      <c r="AD325">
        <f t="shared" si="39"/>
        <v>0</v>
      </c>
    </row>
    <row r="326" spans="24:30">
      <c r="X326" s="22">
        <f t="shared" si="41"/>
        <v>0.8375000000000179</v>
      </c>
      <c r="Y326">
        <f t="shared" si="40"/>
        <v>5.2007765569929629E-2</v>
      </c>
      <c r="Z326" s="19">
        <f t="shared" si="36"/>
        <v>191776.35058113284</v>
      </c>
      <c r="AA326" s="19">
        <f t="shared" si="37"/>
        <v>0</v>
      </c>
      <c r="AB326" s="20">
        <f t="shared" si="38"/>
        <v>155028.71604143214</v>
      </c>
      <c r="AD326">
        <f t="shared" si="39"/>
        <v>0</v>
      </c>
    </row>
    <row r="327" spans="24:30">
      <c r="X327" s="22">
        <f t="shared" si="41"/>
        <v>0.83700000000001795</v>
      </c>
      <c r="Y327">
        <f t="shared" si="40"/>
        <v>5.1983907542918928E-2</v>
      </c>
      <c r="Z327" s="19">
        <f t="shared" si="36"/>
        <v>191590.38936759636</v>
      </c>
      <c r="AA327" s="19">
        <f t="shared" si="37"/>
        <v>0</v>
      </c>
      <c r="AB327" s="20">
        <f t="shared" si="38"/>
        <v>154842.75482789567</v>
      </c>
      <c r="AD327">
        <f t="shared" si="39"/>
        <v>0</v>
      </c>
    </row>
    <row r="328" spans="24:30">
      <c r="X328" s="22">
        <f t="shared" si="41"/>
        <v>0.83650000000001801</v>
      </c>
      <c r="Y328">
        <f t="shared" si="40"/>
        <v>5.1960043562563951E-2</v>
      </c>
      <c r="Z328" s="19">
        <f t="shared" si="36"/>
        <v>191404.57757406318</v>
      </c>
      <c r="AA328" s="19">
        <f t="shared" si="37"/>
        <v>0</v>
      </c>
      <c r="AB328" s="20">
        <f t="shared" si="38"/>
        <v>154656.94303436248</v>
      </c>
      <c r="AD328">
        <f t="shared" si="39"/>
        <v>0</v>
      </c>
    </row>
    <row r="329" spans="24:30">
      <c r="X329" s="22">
        <f t="shared" si="41"/>
        <v>0.83600000000001806</v>
      </c>
      <c r="Y329">
        <f t="shared" si="40"/>
        <v>5.1936173625757934E-2</v>
      </c>
      <c r="Z329" s="19">
        <f t="shared" si="36"/>
        <v>191218.91511045452</v>
      </c>
      <c r="AA329" s="19">
        <f t="shared" si="37"/>
        <v>0</v>
      </c>
      <c r="AB329" s="20">
        <f t="shared" si="38"/>
        <v>154471.28057075382</v>
      </c>
      <c r="AD329">
        <f t="shared" si="39"/>
        <v>0</v>
      </c>
    </row>
    <row r="330" spans="24:30">
      <c r="X330" s="22">
        <f t="shared" si="41"/>
        <v>0.83550000000001812</v>
      </c>
      <c r="Y330">
        <f t="shared" si="40"/>
        <v>5.1912297729390815E-2</v>
      </c>
      <c r="Z330" s="19">
        <f t="shared" si="36"/>
        <v>191033.40188672132</v>
      </c>
      <c r="AA330" s="19">
        <f t="shared" si="37"/>
        <v>0</v>
      </c>
      <c r="AB330" s="20">
        <f t="shared" si="38"/>
        <v>154285.76734702062</v>
      </c>
      <c r="AD330">
        <f t="shared" si="39"/>
        <v>0</v>
      </c>
    </row>
    <row r="331" spans="24:30">
      <c r="X331" s="22">
        <f t="shared" si="41"/>
        <v>0.83500000000001817</v>
      </c>
      <c r="Y331">
        <f t="shared" si="40"/>
        <v>5.1888415870351139E-2</v>
      </c>
      <c r="Z331" s="19">
        <f t="shared" si="36"/>
        <v>190848.03781285402</v>
      </c>
      <c r="AA331" s="19">
        <f t="shared" si="37"/>
        <v>0</v>
      </c>
      <c r="AB331" s="20">
        <f t="shared" si="38"/>
        <v>154100.40327315332</v>
      </c>
      <c r="AD331">
        <f t="shared" si="39"/>
        <v>0</v>
      </c>
    </row>
    <row r="332" spans="24:30">
      <c r="X332" s="22">
        <f t="shared" si="41"/>
        <v>0.83450000000001823</v>
      </c>
      <c r="Y332">
        <f t="shared" si="40"/>
        <v>5.1864528045524591E-2</v>
      </c>
      <c r="Z332" s="19">
        <f t="shared" si="36"/>
        <v>190662.82279887761</v>
      </c>
      <c r="AA332" s="19">
        <f t="shared" si="37"/>
        <v>0</v>
      </c>
      <c r="AB332" s="20">
        <f t="shared" si="38"/>
        <v>153915.18825917691</v>
      </c>
      <c r="AD332">
        <f t="shared" si="39"/>
        <v>0</v>
      </c>
    </row>
    <row r="333" spans="24:30">
      <c r="X333" s="22">
        <f t="shared" si="41"/>
        <v>0.83400000000001828</v>
      </c>
      <c r="Y333">
        <f t="shared" si="40"/>
        <v>5.1840634251793603E-2</v>
      </c>
      <c r="Z333" s="19">
        <f t="shared" si="36"/>
        <v>190477.75675484771</v>
      </c>
      <c r="AA333" s="19">
        <f t="shared" si="37"/>
        <v>0</v>
      </c>
      <c r="AB333" s="20">
        <f t="shared" si="38"/>
        <v>153730.12221514701</v>
      </c>
      <c r="AD333">
        <f t="shared" si="39"/>
        <v>0</v>
      </c>
    </row>
    <row r="334" spans="24:30">
      <c r="X334" s="22">
        <f t="shared" si="41"/>
        <v>0.83350000000001834</v>
      </c>
      <c r="Y334">
        <f t="shared" si="40"/>
        <v>5.1816734486039594E-2</v>
      </c>
      <c r="Z334" s="19">
        <f t="shared" si="36"/>
        <v>190292.83959085876</v>
      </c>
      <c r="AA334" s="19">
        <f t="shared" si="37"/>
        <v>0</v>
      </c>
      <c r="AB334" s="20">
        <f t="shared" si="38"/>
        <v>153545.20505115806</v>
      </c>
      <c r="AD334">
        <f t="shared" si="39"/>
        <v>0</v>
      </c>
    </row>
    <row r="335" spans="24:30">
      <c r="X335" s="22">
        <f t="shared" si="41"/>
        <v>0.83300000000001839</v>
      </c>
      <c r="Y335">
        <f t="shared" si="40"/>
        <v>5.1792828745140157E-2</v>
      </c>
      <c r="Z335" s="19">
        <f t="shared" si="36"/>
        <v>190108.07121703253</v>
      </c>
      <c r="AA335" s="19">
        <f t="shared" si="37"/>
        <v>0</v>
      </c>
      <c r="AB335" s="20">
        <f t="shared" si="38"/>
        <v>153360.43667733183</v>
      </c>
      <c r="AD335">
        <f t="shared" si="39"/>
        <v>0</v>
      </c>
    </row>
    <row r="336" spans="24:30">
      <c r="X336" s="22">
        <f t="shared" si="41"/>
        <v>0.83250000000001845</v>
      </c>
      <c r="Y336">
        <f t="shared" si="40"/>
        <v>5.1768917025971459E-2</v>
      </c>
      <c r="Z336" s="19">
        <f t="shared" si="36"/>
        <v>189923.45154353563</v>
      </c>
      <c r="AA336" s="19">
        <f t="shared" si="37"/>
        <v>0</v>
      </c>
      <c r="AB336" s="20">
        <f t="shared" si="38"/>
        <v>153175.81700383493</v>
      </c>
      <c r="AD336">
        <f t="shared" si="39"/>
        <v>0</v>
      </c>
    </row>
    <row r="337" spans="24:30">
      <c r="X337" s="22">
        <f t="shared" si="41"/>
        <v>0.8320000000000185</v>
      </c>
      <c r="Y337">
        <f t="shared" si="40"/>
        <v>5.1744999325405987E-2</v>
      </c>
      <c r="Z337" s="19">
        <f t="shared" si="36"/>
        <v>189738.98048055865</v>
      </c>
      <c r="AA337" s="19">
        <f t="shared" si="37"/>
        <v>0</v>
      </c>
      <c r="AB337" s="20">
        <f t="shared" si="38"/>
        <v>152991.34594085795</v>
      </c>
      <c r="AD337">
        <f t="shared" si="39"/>
        <v>0</v>
      </c>
    </row>
    <row r="338" spans="24:30">
      <c r="X338" s="22">
        <f t="shared" si="41"/>
        <v>0.83150000000001856</v>
      </c>
      <c r="Y338">
        <f t="shared" si="40"/>
        <v>5.1721075640315063E-2</v>
      </c>
      <c r="Z338" s="19">
        <f t="shared" si="36"/>
        <v>189554.65793833311</v>
      </c>
      <c r="AA338" s="19">
        <f t="shared" si="37"/>
        <v>0</v>
      </c>
      <c r="AB338" s="20">
        <f t="shared" si="38"/>
        <v>152807.02339863242</v>
      </c>
      <c r="AD338">
        <f t="shared" si="39"/>
        <v>0</v>
      </c>
    </row>
    <row r="339" spans="24:30">
      <c r="X339" s="22">
        <f t="shared" si="41"/>
        <v>0.83100000000001861</v>
      </c>
      <c r="Y339">
        <f t="shared" si="40"/>
        <v>5.169714596756677E-2</v>
      </c>
      <c r="Z339" s="19">
        <f t="shared" si="36"/>
        <v>189370.48382712534</v>
      </c>
      <c r="AA339" s="19">
        <f t="shared" si="37"/>
        <v>0</v>
      </c>
      <c r="AB339" s="20">
        <f t="shared" si="38"/>
        <v>152622.84928742464</v>
      </c>
      <c r="AD339">
        <f t="shared" si="39"/>
        <v>0</v>
      </c>
    </row>
    <row r="340" spans="24:30">
      <c r="X340" s="22">
        <f t="shared" si="41"/>
        <v>0.83050000000001867</v>
      </c>
      <c r="Y340">
        <f t="shared" si="40"/>
        <v>5.1673210304026468E-2</v>
      </c>
      <c r="Z340" s="19">
        <f t="shared" si="36"/>
        <v>189186.45805722917</v>
      </c>
      <c r="AA340" s="19">
        <f t="shared" si="37"/>
        <v>0</v>
      </c>
      <c r="AB340" s="20">
        <f t="shared" si="38"/>
        <v>152438.82351752848</v>
      </c>
      <c r="AD340">
        <f t="shared" si="39"/>
        <v>0</v>
      </c>
    </row>
    <row r="341" spans="24:30">
      <c r="X341" s="22">
        <f t="shared" si="41"/>
        <v>0.83000000000001872</v>
      </c>
      <c r="Y341">
        <f t="shared" si="40"/>
        <v>5.1649268646557972E-2</v>
      </c>
      <c r="Z341" s="19">
        <f t="shared" si="36"/>
        <v>189002.58053898253</v>
      </c>
      <c r="AA341" s="19">
        <f t="shared" si="37"/>
        <v>0</v>
      </c>
      <c r="AB341" s="20">
        <f t="shared" si="38"/>
        <v>152254.94599928183</v>
      </c>
      <c r="AD341">
        <f t="shared" si="39"/>
        <v>0</v>
      </c>
    </row>
    <row r="342" spans="24:30">
      <c r="X342" s="22">
        <f t="shared" si="41"/>
        <v>0.82950000000001878</v>
      </c>
      <c r="Y342">
        <f t="shared" si="40"/>
        <v>5.1625320992021245E-2</v>
      </c>
      <c r="Z342" s="19">
        <f t="shared" si="36"/>
        <v>188818.85118274536</v>
      </c>
      <c r="AA342" s="19">
        <f t="shared" si="37"/>
        <v>0</v>
      </c>
      <c r="AB342" s="20">
        <f t="shared" si="38"/>
        <v>152071.21664304467</v>
      </c>
      <c r="AD342">
        <f t="shared" si="39"/>
        <v>0</v>
      </c>
    </row>
    <row r="343" spans="24:30">
      <c r="X343" s="22">
        <f t="shared" si="41"/>
        <v>0.82900000000001883</v>
      </c>
      <c r="Y343">
        <f t="shared" si="40"/>
        <v>5.160136733727512E-2</v>
      </c>
      <c r="Z343" s="19">
        <f t="shared" si="36"/>
        <v>188635.26989892704</v>
      </c>
      <c r="AA343" s="19">
        <f t="shared" si="37"/>
        <v>0</v>
      </c>
      <c r="AB343" s="20">
        <f t="shared" si="38"/>
        <v>151887.63535922635</v>
      </c>
      <c r="AD343">
        <f t="shared" si="39"/>
        <v>0</v>
      </c>
    </row>
    <row r="344" spans="24:30">
      <c r="X344" s="22">
        <f t="shared" si="41"/>
        <v>0.82850000000001889</v>
      </c>
      <c r="Y344">
        <f t="shared" si="40"/>
        <v>5.1577407679175027E-2</v>
      </c>
      <c r="Z344" s="19">
        <f t="shared" si="36"/>
        <v>188451.83659796021</v>
      </c>
      <c r="AA344" s="19">
        <f t="shared" si="37"/>
        <v>0</v>
      </c>
      <c r="AB344" s="20">
        <f t="shared" si="38"/>
        <v>151704.20205825951</v>
      </c>
      <c r="AD344">
        <f t="shared" si="39"/>
        <v>0</v>
      </c>
    </row>
    <row r="345" spans="24:30">
      <c r="X345" s="22">
        <f t="shared" si="41"/>
        <v>0.82800000000001894</v>
      </c>
      <c r="Y345">
        <f t="shared" si="40"/>
        <v>5.1553442014574243E-2</v>
      </c>
      <c r="Z345" s="19">
        <f t="shared" si="36"/>
        <v>188268.55119031307</v>
      </c>
      <c r="AA345" s="19">
        <f t="shared" si="37"/>
        <v>0</v>
      </c>
      <c r="AB345" s="20">
        <f t="shared" si="38"/>
        <v>151520.91665061237</v>
      </c>
      <c r="AD345">
        <f t="shared" si="39"/>
        <v>0</v>
      </c>
    </row>
    <row r="346" spans="24:30">
      <c r="X346" s="22">
        <f t="shared" si="41"/>
        <v>0.827500000000019</v>
      </c>
      <c r="Y346">
        <f t="shared" si="40"/>
        <v>5.1529470340323229E-2</v>
      </c>
      <c r="Z346" s="19">
        <f t="shared" si="36"/>
        <v>188085.41358649332</v>
      </c>
      <c r="AA346" s="19">
        <f t="shared" si="37"/>
        <v>0</v>
      </c>
      <c r="AB346" s="20">
        <f t="shared" si="38"/>
        <v>151337.77904679262</v>
      </c>
      <c r="AD346">
        <f t="shared" si="39"/>
        <v>0</v>
      </c>
    </row>
    <row r="347" spans="24:30">
      <c r="X347" s="22">
        <f t="shared" si="41"/>
        <v>0.82700000000001905</v>
      </c>
      <c r="Y347">
        <f t="shared" si="40"/>
        <v>5.1505492653270576E-2</v>
      </c>
      <c r="Z347" s="19">
        <f t="shared" si="36"/>
        <v>187902.42369703652</v>
      </c>
      <c r="AA347" s="19">
        <f t="shared" si="37"/>
        <v>0</v>
      </c>
      <c r="AB347" s="20">
        <f t="shared" si="38"/>
        <v>151154.78915733582</v>
      </c>
      <c r="AD347">
        <f t="shared" si="39"/>
        <v>0</v>
      </c>
    </row>
    <row r="348" spans="24:30">
      <c r="X348" s="22">
        <f t="shared" si="41"/>
        <v>0.82650000000001911</v>
      </c>
      <c r="Y348">
        <f t="shared" si="40"/>
        <v>5.1481508950261629E-2</v>
      </c>
      <c r="Z348" s="19">
        <f t="shared" si="36"/>
        <v>187719.58143251995</v>
      </c>
      <c r="AA348" s="19">
        <f t="shared" si="37"/>
        <v>0</v>
      </c>
      <c r="AB348" s="20">
        <f t="shared" si="38"/>
        <v>150971.94689281925</v>
      </c>
      <c r="AD348">
        <f t="shared" si="39"/>
        <v>0</v>
      </c>
    </row>
    <row r="349" spans="24:30">
      <c r="X349" s="22">
        <f t="shared" si="41"/>
        <v>0.82600000000001916</v>
      </c>
      <c r="Y349">
        <f t="shared" si="40"/>
        <v>5.1457519228139431E-2</v>
      </c>
      <c r="Z349" s="19">
        <f t="shared" si="36"/>
        <v>187536.88670354828</v>
      </c>
      <c r="AA349" s="19">
        <f t="shared" si="37"/>
        <v>0</v>
      </c>
      <c r="AB349" s="20">
        <f t="shared" si="38"/>
        <v>150789.25216384759</v>
      </c>
      <c r="AD349">
        <f t="shared" si="39"/>
        <v>0</v>
      </c>
    </row>
    <row r="350" spans="24:30">
      <c r="X350" s="22">
        <f t="shared" si="41"/>
        <v>0.82550000000001922</v>
      </c>
      <c r="Y350">
        <f t="shared" si="40"/>
        <v>5.1433523483744921E-2</v>
      </c>
      <c r="Z350" s="19">
        <f t="shared" si="36"/>
        <v>187354.33942076325</v>
      </c>
      <c r="AA350" s="19">
        <f t="shared" si="37"/>
        <v>0</v>
      </c>
      <c r="AB350" s="20">
        <f t="shared" si="38"/>
        <v>150606.70488106256</v>
      </c>
      <c r="AD350">
        <f t="shared" si="39"/>
        <v>0</v>
      </c>
    </row>
    <row r="351" spans="24:30">
      <c r="X351" s="22">
        <f t="shared" si="41"/>
        <v>0.82500000000001927</v>
      </c>
      <c r="Y351">
        <f t="shared" si="40"/>
        <v>5.1409521713915891E-2</v>
      </c>
      <c r="Z351" s="19">
        <f t="shared" si="36"/>
        <v>187171.93949484191</v>
      </c>
      <c r="AA351" s="19">
        <f t="shared" si="37"/>
        <v>0</v>
      </c>
      <c r="AB351" s="20">
        <f t="shared" si="38"/>
        <v>150424.30495514121</v>
      </c>
      <c r="AD351">
        <f t="shared" si="39"/>
        <v>0</v>
      </c>
    </row>
    <row r="352" spans="24:30">
      <c r="X352" s="22">
        <f t="shared" si="41"/>
        <v>0.82450000000001933</v>
      </c>
      <c r="Y352">
        <f t="shared" si="40"/>
        <v>5.1385513915488158E-2</v>
      </c>
      <c r="Z352" s="19">
        <f t="shared" si="36"/>
        <v>186989.68683649652</v>
      </c>
      <c r="AA352" s="19">
        <f t="shared" si="37"/>
        <v>0</v>
      </c>
      <c r="AB352" s="20">
        <f t="shared" si="38"/>
        <v>150242.05229679582</v>
      </c>
      <c r="AD352">
        <f t="shared" si="39"/>
        <v>0</v>
      </c>
    </row>
    <row r="353" spans="24:30">
      <c r="X353" s="22">
        <f t="shared" si="41"/>
        <v>0.82400000000001938</v>
      </c>
      <c r="Y353">
        <f t="shared" si="40"/>
        <v>5.1361500085294554E-2</v>
      </c>
      <c r="Z353" s="19">
        <f t="shared" si="36"/>
        <v>186807.58135646698</v>
      </c>
      <c r="AA353" s="19">
        <f t="shared" si="37"/>
        <v>0</v>
      </c>
      <c r="AB353" s="20">
        <f t="shared" si="38"/>
        <v>150059.94681676629</v>
      </c>
      <c r="AD353">
        <f t="shared" si="39"/>
        <v>0</v>
      </c>
    </row>
    <row r="354" spans="24:30">
      <c r="X354" s="22">
        <f t="shared" si="41"/>
        <v>0.82350000000001944</v>
      </c>
      <c r="Y354">
        <f t="shared" si="40"/>
        <v>5.133748022016562E-2</v>
      </c>
      <c r="Z354" s="19">
        <f t="shared" si="36"/>
        <v>186625.62296553698</v>
      </c>
      <c r="AA354" s="19">
        <f t="shared" si="37"/>
        <v>0</v>
      </c>
      <c r="AB354" s="20">
        <f t="shared" si="38"/>
        <v>149877.98842583629</v>
      </c>
      <c r="AD354">
        <f t="shared" si="39"/>
        <v>0</v>
      </c>
    </row>
    <row r="355" spans="24:30">
      <c r="X355" s="22">
        <f t="shared" si="41"/>
        <v>0.82300000000001949</v>
      </c>
      <c r="Y355">
        <f t="shared" si="40"/>
        <v>5.1313454316929352E-2</v>
      </c>
      <c r="Z355" s="19">
        <f t="shared" si="36"/>
        <v>186443.81157451894</v>
      </c>
      <c r="AA355" s="19">
        <f t="shared" si="37"/>
        <v>0</v>
      </c>
      <c r="AB355" s="20">
        <f t="shared" si="38"/>
        <v>149696.17703481825</v>
      </c>
      <c r="AD355">
        <f t="shared" si="39"/>
        <v>0</v>
      </c>
    </row>
    <row r="356" spans="24:30">
      <c r="X356" s="22">
        <f t="shared" si="41"/>
        <v>0.82250000000001955</v>
      </c>
      <c r="Y356">
        <f t="shared" si="40"/>
        <v>5.1289422372411193E-2</v>
      </c>
      <c r="Z356" s="19">
        <f t="shared" si="36"/>
        <v>186262.14709425761</v>
      </c>
      <c r="AA356" s="19">
        <f t="shared" si="37"/>
        <v>0</v>
      </c>
      <c r="AB356" s="20">
        <f t="shared" si="38"/>
        <v>149514.51255455692</v>
      </c>
      <c r="AD356">
        <f t="shared" si="39"/>
        <v>0</v>
      </c>
    </row>
    <row r="357" spans="24:30">
      <c r="X357" s="22">
        <f t="shared" si="41"/>
        <v>0.8220000000000196</v>
      </c>
      <c r="Y357">
        <f t="shared" si="40"/>
        <v>5.1265384383434025E-2</v>
      </c>
      <c r="Z357" s="19">
        <f t="shared" si="36"/>
        <v>186080.62943563977</v>
      </c>
      <c r="AA357" s="19">
        <f t="shared" si="37"/>
        <v>0</v>
      </c>
      <c r="AB357" s="20">
        <f t="shared" si="38"/>
        <v>149332.99489593907</v>
      </c>
      <c r="AD357">
        <f t="shared" si="39"/>
        <v>0</v>
      </c>
    </row>
    <row r="358" spans="24:30">
      <c r="X358" s="22">
        <f t="shared" si="41"/>
        <v>0.82150000000001966</v>
      </c>
      <c r="Y358">
        <f t="shared" si="40"/>
        <v>5.1241340346818161E-2</v>
      </c>
      <c r="Z358" s="19">
        <f t="shared" si="36"/>
        <v>185899.25850957594</v>
      </c>
      <c r="AA358" s="19">
        <f t="shared" si="37"/>
        <v>0</v>
      </c>
      <c r="AB358" s="20">
        <f t="shared" si="38"/>
        <v>149151.62396987525</v>
      </c>
      <c r="AD358">
        <f t="shared" si="39"/>
        <v>0</v>
      </c>
    </row>
    <row r="359" spans="24:30">
      <c r="X359" s="22">
        <f t="shared" si="41"/>
        <v>0.82100000000001971</v>
      </c>
      <c r="Y359">
        <f t="shared" si="40"/>
        <v>5.1217290259381515E-2</v>
      </c>
      <c r="Z359" s="19">
        <f t="shared" si="36"/>
        <v>185718.03422702258</v>
      </c>
      <c r="AA359" s="19">
        <f t="shared" si="37"/>
        <v>0</v>
      </c>
      <c r="AB359" s="20">
        <f t="shared" si="38"/>
        <v>148970.39968732189</v>
      </c>
      <c r="AD359">
        <f t="shared" si="39"/>
        <v>0</v>
      </c>
    </row>
    <row r="360" spans="24:30">
      <c r="X360" s="22">
        <f t="shared" si="41"/>
        <v>0.82050000000001977</v>
      </c>
      <c r="Y360">
        <f t="shared" si="40"/>
        <v>5.1193234117939142E-2</v>
      </c>
      <c r="Z360" s="19">
        <f t="shared" si="36"/>
        <v>185536.95649895901</v>
      </c>
      <c r="AA360" s="19">
        <f t="shared" si="37"/>
        <v>0</v>
      </c>
      <c r="AB360" s="20">
        <f t="shared" si="38"/>
        <v>148789.32195925832</v>
      </c>
      <c r="AD360">
        <f t="shared" si="39"/>
        <v>0</v>
      </c>
    </row>
    <row r="361" spans="24:30">
      <c r="X361" s="22">
        <f t="shared" si="41"/>
        <v>0.82000000000001982</v>
      </c>
      <c r="Y361">
        <f t="shared" si="40"/>
        <v>5.1169171919303695E-2</v>
      </c>
      <c r="Z361" s="19">
        <f t="shared" si="36"/>
        <v>185356.025236407</v>
      </c>
      <c r="AA361" s="19">
        <f t="shared" si="37"/>
        <v>0</v>
      </c>
      <c r="AB361" s="20">
        <f t="shared" si="38"/>
        <v>148608.39069670631</v>
      </c>
      <c r="AD361">
        <f t="shared" si="39"/>
        <v>0</v>
      </c>
    </row>
    <row r="362" spans="24:30">
      <c r="X362" s="22">
        <f t="shared" si="41"/>
        <v>0.81950000000001988</v>
      </c>
      <c r="Y362">
        <f t="shared" si="40"/>
        <v>5.1145103660285685E-2</v>
      </c>
      <c r="Z362" s="19">
        <f t="shared" si="36"/>
        <v>185175.24035042088</v>
      </c>
      <c r="AA362" s="19">
        <f t="shared" si="37"/>
        <v>0</v>
      </c>
      <c r="AB362" s="20">
        <f t="shared" si="38"/>
        <v>148427.60581072018</v>
      </c>
      <c r="AD362">
        <f t="shared" si="39"/>
        <v>0</v>
      </c>
    </row>
    <row r="363" spans="24:30">
      <c r="X363" s="22">
        <f t="shared" si="41"/>
        <v>0.81900000000001993</v>
      </c>
      <c r="Y363">
        <f t="shared" si="40"/>
        <v>5.112102933769222E-2</v>
      </c>
      <c r="Z363" s="19">
        <f t="shared" si="36"/>
        <v>184994.60175208515</v>
      </c>
      <c r="AA363" s="19">
        <f t="shared" si="37"/>
        <v>0</v>
      </c>
      <c r="AB363" s="20">
        <f t="shared" si="38"/>
        <v>148246.96721238445</v>
      </c>
      <c r="AD363">
        <f t="shared" si="39"/>
        <v>0</v>
      </c>
    </row>
    <row r="364" spans="24:30">
      <c r="X364" s="22">
        <f t="shared" si="41"/>
        <v>0.81850000000001999</v>
      </c>
      <c r="Y364">
        <f t="shared" si="40"/>
        <v>5.1096948948328842E-2</v>
      </c>
      <c r="Z364" s="19">
        <f t="shared" si="36"/>
        <v>184814.10935252483</v>
      </c>
      <c r="AA364" s="19">
        <f t="shared" si="37"/>
        <v>0</v>
      </c>
      <c r="AB364" s="20">
        <f t="shared" si="38"/>
        <v>148066.47481282413</v>
      </c>
      <c r="AD364">
        <f t="shared" si="39"/>
        <v>0</v>
      </c>
    </row>
    <row r="365" spans="24:30">
      <c r="X365" s="22">
        <f t="shared" si="41"/>
        <v>0.81800000000002004</v>
      </c>
      <c r="Y365">
        <f t="shared" si="40"/>
        <v>5.107286248899754E-2</v>
      </c>
      <c r="Z365" s="19">
        <f t="shared" si="36"/>
        <v>184633.76306289382</v>
      </c>
      <c r="AA365" s="19">
        <f t="shared" si="37"/>
        <v>0</v>
      </c>
      <c r="AB365" s="20">
        <f t="shared" si="38"/>
        <v>147886.12852319313</v>
      </c>
      <c r="AD365">
        <f t="shared" si="39"/>
        <v>0</v>
      </c>
    </row>
    <row r="366" spans="24:30">
      <c r="X366" s="22">
        <f t="shared" si="41"/>
        <v>0.8175000000000201</v>
      </c>
      <c r="Y366">
        <f t="shared" si="40"/>
        <v>5.1048769956498603E-2</v>
      </c>
      <c r="Z366" s="19">
        <f t="shared" si="36"/>
        <v>184453.56279438265</v>
      </c>
      <c r="AA366" s="19">
        <f t="shared" si="37"/>
        <v>0</v>
      </c>
      <c r="AB366" s="20">
        <f t="shared" si="38"/>
        <v>147705.92825468196</v>
      </c>
      <c r="AD366">
        <f t="shared" si="39"/>
        <v>0</v>
      </c>
    </row>
    <row r="367" spans="24:30">
      <c r="X367" s="22">
        <f t="shared" si="41"/>
        <v>0.81700000000002015</v>
      </c>
      <c r="Y367">
        <f t="shared" si="40"/>
        <v>5.1024671347629037E-2</v>
      </c>
      <c r="Z367" s="19">
        <f t="shared" si="36"/>
        <v>184273.50845821577</v>
      </c>
      <c r="AA367" s="19">
        <f t="shared" si="37"/>
        <v>0</v>
      </c>
      <c r="AB367" s="20">
        <f t="shared" si="38"/>
        <v>147525.87391851508</v>
      </c>
      <c r="AD367">
        <f t="shared" si="39"/>
        <v>0</v>
      </c>
    </row>
    <row r="368" spans="24:30">
      <c r="X368" s="22">
        <f t="shared" si="41"/>
        <v>0.81650000000002021</v>
      </c>
      <c r="Y368">
        <f t="shared" si="40"/>
        <v>5.1000566659183733E-2</v>
      </c>
      <c r="Z368" s="19">
        <f t="shared" si="36"/>
        <v>184093.59996565251</v>
      </c>
      <c r="AA368" s="19">
        <f t="shared" si="37"/>
        <v>0</v>
      </c>
      <c r="AB368" s="20">
        <f t="shared" si="38"/>
        <v>147345.96542595181</v>
      </c>
      <c r="AD368">
        <f t="shared" si="39"/>
        <v>0</v>
      </c>
    </row>
    <row r="369" spans="24:30">
      <c r="X369" s="22">
        <f t="shared" si="41"/>
        <v>0.81600000000002026</v>
      </c>
      <c r="Y369">
        <f t="shared" si="40"/>
        <v>5.0976455887954873E-2</v>
      </c>
      <c r="Z369" s="19">
        <f t="shared" si="36"/>
        <v>183913.83722798404</v>
      </c>
      <c r="AA369" s="19">
        <f t="shared" si="37"/>
        <v>0</v>
      </c>
      <c r="AB369" s="20">
        <f t="shared" si="38"/>
        <v>147166.20268828335</v>
      </c>
      <c r="AD369">
        <f t="shared" si="39"/>
        <v>0</v>
      </c>
    </row>
    <row r="370" spans="24:30">
      <c r="X370" s="22">
        <f t="shared" si="41"/>
        <v>0.81550000000002032</v>
      </c>
      <c r="Y370">
        <f t="shared" si="40"/>
        <v>5.0952339030732076E-2</v>
      </c>
      <c r="Z370" s="19">
        <f t="shared" si="36"/>
        <v>183734.22015653882</v>
      </c>
      <c r="AA370" s="19">
        <f t="shared" si="37"/>
        <v>0</v>
      </c>
      <c r="AB370" s="20">
        <f t="shared" si="38"/>
        <v>146986.58561683813</v>
      </c>
      <c r="AD370">
        <f t="shared" si="39"/>
        <v>0</v>
      </c>
    </row>
    <row r="371" spans="24:30">
      <c r="X371" s="22">
        <f t="shared" si="41"/>
        <v>0.81500000000002037</v>
      </c>
      <c r="Y371">
        <f t="shared" si="40"/>
        <v>5.0928216084302279E-2</v>
      </c>
      <c r="Z371" s="19">
        <f t="shared" si="36"/>
        <v>183554.74866267858</v>
      </c>
      <c r="AA371" s="19">
        <f t="shared" si="37"/>
        <v>0</v>
      </c>
      <c r="AB371" s="20">
        <f t="shared" si="38"/>
        <v>146807.11412297789</v>
      </c>
      <c r="AD371">
        <f t="shared" si="39"/>
        <v>0</v>
      </c>
    </row>
    <row r="372" spans="24:30">
      <c r="X372" s="22">
        <f t="shared" si="41"/>
        <v>0.81450000000002043</v>
      </c>
      <c r="Y372">
        <f t="shared" si="40"/>
        <v>5.0904087045450269E-2</v>
      </c>
      <c r="Z372" s="19">
        <f t="shared" si="36"/>
        <v>183375.42265779909</v>
      </c>
      <c r="AA372" s="19">
        <f t="shared" si="37"/>
        <v>0</v>
      </c>
      <c r="AB372" s="20">
        <f t="shared" si="38"/>
        <v>146627.7881180984</v>
      </c>
      <c r="AD372">
        <f t="shared" si="39"/>
        <v>0</v>
      </c>
    </row>
    <row r="373" spans="24:30">
      <c r="X373" s="22">
        <f t="shared" si="41"/>
        <v>0.81400000000002048</v>
      </c>
      <c r="Y373">
        <f t="shared" si="40"/>
        <v>5.0879951910957573E-2</v>
      </c>
      <c r="Z373" s="19">
        <f t="shared" si="36"/>
        <v>183196.24205332776</v>
      </c>
      <c r="AA373" s="19">
        <f t="shared" si="37"/>
        <v>0</v>
      </c>
      <c r="AB373" s="20">
        <f t="shared" si="38"/>
        <v>146448.60751362707</v>
      </c>
      <c r="AD373">
        <f t="shared" si="39"/>
        <v>0</v>
      </c>
    </row>
    <row r="374" spans="24:30">
      <c r="X374" s="22">
        <f t="shared" si="41"/>
        <v>0.81350000000002054</v>
      </c>
      <c r="Y374">
        <f t="shared" si="40"/>
        <v>5.0855810677603301E-2</v>
      </c>
      <c r="Z374" s="19">
        <f t="shared" si="36"/>
        <v>183017.2067607308</v>
      </c>
      <c r="AA374" s="19">
        <f t="shared" si="37"/>
        <v>0</v>
      </c>
      <c r="AB374" s="20">
        <f t="shared" si="38"/>
        <v>146269.5722210301</v>
      </c>
      <c r="AD374">
        <f t="shared" si="39"/>
        <v>0</v>
      </c>
    </row>
    <row r="375" spans="24:30">
      <c r="X375" s="22">
        <f t="shared" si="41"/>
        <v>0.8130000000000206</v>
      </c>
      <c r="Y375">
        <f t="shared" si="40"/>
        <v>5.0831663342164574E-2</v>
      </c>
      <c r="Z375" s="19">
        <f t="shared" si="36"/>
        <v>182838.31669150529</v>
      </c>
      <c r="AA375" s="19">
        <f t="shared" si="37"/>
        <v>0</v>
      </c>
      <c r="AB375" s="20">
        <f t="shared" si="38"/>
        <v>146090.68215180459</v>
      </c>
      <c r="AD375">
        <f t="shared" si="39"/>
        <v>0</v>
      </c>
    </row>
    <row r="376" spans="24:30">
      <c r="X376" s="22">
        <f t="shared" si="41"/>
        <v>0.81250000000002065</v>
      </c>
      <c r="Y376">
        <f t="shared" si="40"/>
        <v>5.0807509901415387E-2</v>
      </c>
      <c r="Z376" s="19">
        <f t="shared" si="36"/>
        <v>182659.57175718388</v>
      </c>
      <c r="AA376" s="19">
        <f t="shared" si="37"/>
        <v>0</v>
      </c>
      <c r="AB376" s="20">
        <f t="shared" si="38"/>
        <v>145911.93721748318</v>
      </c>
      <c r="AD376">
        <f t="shared" si="39"/>
        <v>0</v>
      </c>
    </row>
    <row r="377" spans="24:30">
      <c r="X377" s="22">
        <f t="shared" si="41"/>
        <v>0.81200000000002071</v>
      </c>
      <c r="Y377">
        <f t="shared" si="40"/>
        <v>5.0783350352127173E-2</v>
      </c>
      <c r="Z377" s="19">
        <f t="shared" si="36"/>
        <v>182480.97186933187</v>
      </c>
      <c r="AA377" s="19">
        <f t="shared" si="37"/>
        <v>0</v>
      </c>
      <c r="AB377" s="20">
        <f t="shared" si="38"/>
        <v>145733.33732963118</v>
      </c>
      <c r="AD377">
        <f t="shared" si="39"/>
        <v>0</v>
      </c>
    </row>
    <row r="378" spans="24:30">
      <c r="X378" s="22">
        <f t="shared" si="41"/>
        <v>0.81150000000002076</v>
      </c>
      <c r="Y378">
        <f t="shared" si="40"/>
        <v>5.0759184691068666E-2</v>
      </c>
      <c r="Z378" s="19">
        <f t="shared" si="36"/>
        <v>182302.51693955241</v>
      </c>
      <c r="AA378" s="19">
        <f t="shared" si="37"/>
        <v>0</v>
      </c>
      <c r="AB378" s="20">
        <f t="shared" si="38"/>
        <v>145554.88239985172</v>
      </c>
      <c r="AD378">
        <f t="shared" si="39"/>
        <v>0</v>
      </c>
    </row>
    <row r="379" spans="24:30">
      <c r="X379" s="22">
        <f t="shared" si="41"/>
        <v>0.81100000000002082</v>
      </c>
      <c r="Y379">
        <f t="shared" si="40"/>
        <v>5.0735012915006338E-2</v>
      </c>
      <c r="Z379" s="19">
        <f t="shared" si="36"/>
        <v>182124.20687947777</v>
      </c>
      <c r="AA379" s="19">
        <f t="shared" si="37"/>
        <v>0</v>
      </c>
      <c r="AB379" s="20">
        <f t="shared" si="38"/>
        <v>145376.57233977708</v>
      </c>
      <c r="AD379">
        <f t="shared" si="39"/>
        <v>0</v>
      </c>
    </row>
    <row r="380" spans="24:30">
      <c r="X380" s="22">
        <f t="shared" si="41"/>
        <v>0.81050000000002087</v>
      </c>
      <c r="Y380">
        <f t="shared" si="40"/>
        <v>5.0710835020703941E-2</v>
      </c>
      <c r="Z380" s="19">
        <f t="shared" si="36"/>
        <v>181946.04160077777</v>
      </c>
      <c r="AA380" s="19">
        <f t="shared" si="37"/>
        <v>0</v>
      </c>
      <c r="AB380" s="20">
        <f t="shared" si="38"/>
        <v>145198.40706107707</v>
      </c>
      <c r="AD380">
        <f t="shared" si="39"/>
        <v>0</v>
      </c>
    </row>
    <row r="381" spans="24:30">
      <c r="X381" s="22">
        <f t="shared" si="41"/>
        <v>0.81000000000002093</v>
      </c>
      <c r="Y381">
        <f t="shared" si="40"/>
        <v>5.0686651004922256E-2</v>
      </c>
      <c r="Z381" s="19">
        <f t="shared" si="36"/>
        <v>181768.02101515513</v>
      </c>
      <c r="AA381" s="19">
        <f t="shared" si="37"/>
        <v>0</v>
      </c>
      <c r="AB381" s="20">
        <f t="shared" si="38"/>
        <v>145020.38647545443</v>
      </c>
      <c r="AD381">
        <f t="shared" si="39"/>
        <v>0</v>
      </c>
    </row>
    <row r="382" spans="24:30">
      <c r="X382" s="22">
        <f t="shared" si="41"/>
        <v>0.80950000000002098</v>
      </c>
      <c r="Y382">
        <f t="shared" si="40"/>
        <v>5.0662460864420208E-2</v>
      </c>
      <c r="Z382" s="19">
        <f t="shared" si="36"/>
        <v>181590.14503434882</v>
      </c>
      <c r="AA382" s="19">
        <f t="shared" si="37"/>
        <v>0</v>
      </c>
      <c r="AB382" s="20">
        <f t="shared" si="38"/>
        <v>144842.51049464813</v>
      </c>
      <c r="AD382">
        <f t="shared" si="39"/>
        <v>0</v>
      </c>
    </row>
    <row r="383" spans="24:30">
      <c r="X383" s="22">
        <f t="shared" si="41"/>
        <v>0.80900000000002104</v>
      </c>
      <c r="Y383">
        <f t="shared" si="40"/>
        <v>5.0638264595953046E-2</v>
      </c>
      <c r="Z383" s="19">
        <f t="shared" si="36"/>
        <v>181412.41357012649</v>
      </c>
      <c r="AA383" s="19">
        <f t="shared" si="37"/>
        <v>0</v>
      </c>
      <c r="AB383" s="20">
        <f t="shared" si="38"/>
        <v>144664.77903042579</v>
      </c>
      <c r="AD383">
        <f t="shared" si="39"/>
        <v>0</v>
      </c>
    </row>
    <row r="384" spans="24:30">
      <c r="X384" s="22">
        <f t="shared" si="41"/>
        <v>0.80850000000002109</v>
      </c>
      <c r="Y384">
        <f t="shared" si="40"/>
        <v>5.0614062196274713E-2</v>
      </c>
      <c r="Z384" s="19">
        <f t="shared" si="36"/>
        <v>181234.82653429799</v>
      </c>
      <c r="AA384" s="19">
        <f t="shared" si="37"/>
        <v>0</v>
      </c>
      <c r="AB384" s="20">
        <f t="shared" si="38"/>
        <v>144487.19199459729</v>
      </c>
      <c r="AD384">
        <f t="shared" si="39"/>
        <v>0</v>
      </c>
    </row>
    <row r="385" spans="24:30">
      <c r="X385" s="22">
        <f t="shared" si="41"/>
        <v>0.80800000000002115</v>
      </c>
      <c r="Y385">
        <f t="shared" si="40"/>
        <v>5.0589853662135482E-2</v>
      </c>
      <c r="Z385" s="19">
        <f t="shared" ref="Z385:Z448" si="42">FV(Y385,months,-SIP,0,0)</f>
        <v>181057.38383869952</v>
      </c>
      <c r="AA385" s="19">
        <f t="shared" ref="AA385:AA448" si="43">IF(ABS(Z385-presval)&lt;1,X385,0)</f>
        <v>0</v>
      </c>
      <c r="AB385" s="20">
        <f t="shared" ref="AB385:AB448" si="44">ABS(Z385-presval)</f>
        <v>144309.74929899882</v>
      </c>
      <c r="AD385">
        <f t="shared" ref="AD385:AD448" si="45">IF(AB385=MINPER,X385,0)</f>
        <v>0</v>
      </c>
    </row>
    <row r="386" spans="24:30">
      <c r="X386" s="22">
        <f t="shared" si="41"/>
        <v>0.8075000000000212</v>
      </c>
      <c r="Y386">
        <f t="shared" ref="Y386:Y449" si="46">((FV(X386,1/12,0,-100,1))-100)/100</f>
        <v>5.0565638990283331E-2</v>
      </c>
      <c r="Z386" s="19">
        <f t="shared" si="42"/>
        <v>180880.0853952085</v>
      </c>
      <c r="AA386" s="19">
        <f t="shared" si="43"/>
        <v>0</v>
      </c>
      <c r="AB386" s="20">
        <f t="shared" si="44"/>
        <v>144132.45085550781</v>
      </c>
      <c r="AD386">
        <f t="shared" si="45"/>
        <v>0</v>
      </c>
    </row>
    <row r="387" spans="24:30">
      <c r="X387" s="22">
        <f t="shared" ref="X387:X450" si="47">X386-0.05%</f>
        <v>0.80700000000002126</v>
      </c>
      <c r="Y387">
        <f t="shared" si="46"/>
        <v>5.0541418177463694E-2</v>
      </c>
      <c r="Z387" s="19">
        <f t="shared" si="42"/>
        <v>180702.93111572906</v>
      </c>
      <c r="AA387" s="19">
        <f t="shared" si="43"/>
        <v>0</v>
      </c>
      <c r="AB387" s="20">
        <f t="shared" si="44"/>
        <v>143955.29657602837</v>
      </c>
      <c r="AD387">
        <f t="shared" si="45"/>
        <v>0</v>
      </c>
    </row>
    <row r="388" spans="24:30">
      <c r="X388" s="22">
        <f t="shared" si="47"/>
        <v>0.80650000000002131</v>
      </c>
      <c r="Y388">
        <f t="shared" si="46"/>
        <v>5.051719122041945E-2</v>
      </c>
      <c r="Z388" s="19">
        <f t="shared" si="42"/>
        <v>180525.92091220451</v>
      </c>
      <c r="AA388" s="19">
        <f t="shared" si="43"/>
        <v>0</v>
      </c>
      <c r="AB388" s="20">
        <f t="shared" si="44"/>
        <v>143778.28637250382</v>
      </c>
      <c r="AD388">
        <f t="shared" si="45"/>
        <v>0</v>
      </c>
    </row>
    <row r="389" spans="24:30">
      <c r="X389" s="22">
        <f t="shared" si="47"/>
        <v>0.80600000000002137</v>
      </c>
      <c r="Y389">
        <f t="shared" si="46"/>
        <v>5.049295811589033E-2</v>
      </c>
      <c r="Z389" s="19">
        <f t="shared" si="42"/>
        <v>180349.05469661171</v>
      </c>
      <c r="AA389" s="19">
        <f t="shared" si="43"/>
        <v>0</v>
      </c>
      <c r="AB389" s="20">
        <f t="shared" si="44"/>
        <v>143601.42015691102</v>
      </c>
      <c r="AD389">
        <f t="shared" si="45"/>
        <v>0</v>
      </c>
    </row>
    <row r="390" spans="24:30">
      <c r="X390" s="22">
        <f t="shared" si="47"/>
        <v>0.80550000000002142</v>
      </c>
      <c r="Y390">
        <f t="shared" si="46"/>
        <v>5.0468718860614388E-2</v>
      </c>
      <c r="Z390" s="19">
        <f t="shared" si="42"/>
        <v>180172.33238095979</v>
      </c>
      <c r="AA390" s="19">
        <f t="shared" si="43"/>
        <v>0</v>
      </c>
      <c r="AB390" s="20">
        <f t="shared" si="44"/>
        <v>143424.6978412591</v>
      </c>
      <c r="AD390">
        <f t="shared" si="45"/>
        <v>0</v>
      </c>
    </row>
    <row r="391" spans="24:30">
      <c r="X391" s="22">
        <f t="shared" si="47"/>
        <v>0.80500000000002148</v>
      </c>
      <c r="Y391">
        <f t="shared" si="46"/>
        <v>5.0444473451326105E-2</v>
      </c>
      <c r="Z391" s="19">
        <f t="shared" si="42"/>
        <v>179995.75387729501</v>
      </c>
      <c r="AA391" s="19">
        <f t="shared" si="43"/>
        <v>0</v>
      </c>
      <c r="AB391" s="20">
        <f t="shared" si="44"/>
        <v>143248.11933759431</v>
      </c>
      <c r="AD391">
        <f t="shared" si="45"/>
        <v>0</v>
      </c>
    </row>
    <row r="392" spans="24:30">
      <c r="X392" s="22">
        <f t="shared" si="47"/>
        <v>0.80450000000002153</v>
      </c>
      <c r="Y392">
        <f t="shared" si="46"/>
        <v>5.0420221884757838E-2</v>
      </c>
      <c r="Z392" s="19">
        <f t="shared" si="42"/>
        <v>179819.31909769302</v>
      </c>
      <c r="AA392" s="19">
        <f t="shared" si="43"/>
        <v>0</v>
      </c>
      <c r="AB392" s="20">
        <f t="shared" si="44"/>
        <v>143071.68455799232</v>
      </c>
      <c r="AD392">
        <f t="shared" si="45"/>
        <v>0</v>
      </c>
    </row>
    <row r="393" spans="24:30">
      <c r="X393" s="22">
        <f t="shared" si="47"/>
        <v>0.80400000000002159</v>
      </c>
      <c r="Y393">
        <f t="shared" si="46"/>
        <v>5.0395964157638959E-2</v>
      </c>
      <c r="Z393" s="19">
        <f t="shared" si="42"/>
        <v>179643.02795426859</v>
      </c>
      <c r="AA393" s="19">
        <f t="shared" si="43"/>
        <v>0</v>
      </c>
      <c r="AB393" s="20">
        <f t="shared" si="44"/>
        <v>142895.39341456789</v>
      </c>
      <c r="AD393">
        <f t="shared" si="45"/>
        <v>0</v>
      </c>
    </row>
    <row r="394" spans="24:30">
      <c r="X394" s="22">
        <f t="shared" si="47"/>
        <v>0.80350000000002164</v>
      </c>
      <c r="Y394">
        <f t="shared" si="46"/>
        <v>5.0371700266696851E-2</v>
      </c>
      <c r="Z394" s="19">
        <f t="shared" si="42"/>
        <v>179466.88035916816</v>
      </c>
      <c r="AA394" s="19">
        <f t="shared" si="43"/>
        <v>0</v>
      </c>
      <c r="AB394" s="20">
        <f t="shared" si="44"/>
        <v>142719.24581946747</v>
      </c>
      <c r="AD394">
        <f t="shared" si="45"/>
        <v>0</v>
      </c>
    </row>
    <row r="395" spans="24:30">
      <c r="X395" s="22">
        <f t="shared" si="47"/>
        <v>0.8030000000000217</v>
      </c>
      <c r="Y395">
        <f t="shared" si="46"/>
        <v>5.0347430208655342E-2</v>
      </c>
      <c r="Z395" s="19">
        <f t="shared" si="42"/>
        <v>179290.87622457006</v>
      </c>
      <c r="AA395" s="19">
        <f t="shared" si="43"/>
        <v>0</v>
      </c>
      <c r="AB395" s="20">
        <f t="shared" si="44"/>
        <v>142543.24168486937</v>
      </c>
      <c r="AD395">
        <f t="shared" si="45"/>
        <v>0</v>
      </c>
    </row>
    <row r="396" spans="24:30">
      <c r="X396" s="22">
        <f t="shared" si="47"/>
        <v>0.80250000000002175</v>
      </c>
      <c r="Y396">
        <f t="shared" si="46"/>
        <v>5.032315398023627E-2</v>
      </c>
      <c r="Z396" s="19">
        <f t="shared" si="42"/>
        <v>179115.01546269236</v>
      </c>
      <c r="AA396" s="19">
        <f t="shared" si="43"/>
        <v>0</v>
      </c>
      <c r="AB396" s="20">
        <f t="shared" si="44"/>
        <v>142367.38092299167</v>
      </c>
      <c r="AD396">
        <f t="shared" si="45"/>
        <v>0</v>
      </c>
    </row>
    <row r="397" spans="24:30">
      <c r="X397" s="22">
        <f t="shared" si="47"/>
        <v>0.80200000000002181</v>
      </c>
      <c r="Y397">
        <f t="shared" si="46"/>
        <v>5.0298871578158495E-2</v>
      </c>
      <c r="Z397" s="19">
        <f t="shared" si="42"/>
        <v>178939.29798578096</v>
      </c>
      <c r="AA397" s="19">
        <f t="shared" si="43"/>
        <v>0</v>
      </c>
      <c r="AB397" s="20">
        <f t="shared" si="44"/>
        <v>142191.66344608026</v>
      </c>
      <c r="AD397">
        <f t="shared" si="45"/>
        <v>0</v>
      </c>
    </row>
    <row r="398" spans="24:30">
      <c r="X398" s="22">
        <f t="shared" si="47"/>
        <v>0.80150000000002186</v>
      </c>
      <c r="Y398">
        <f t="shared" si="46"/>
        <v>5.0274582999138458E-2</v>
      </c>
      <c r="Z398" s="19">
        <f t="shared" si="42"/>
        <v>178763.72370611984</v>
      </c>
      <c r="AA398" s="19">
        <f t="shared" si="43"/>
        <v>0</v>
      </c>
      <c r="AB398" s="20">
        <f t="shared" si="44"/>
        <v>142016.08916641914</v>
      </c>
      <c r="AD398">
        <f t="shared" si="45"/>
        <v>0</v>
      </c>
    </row>
    <row r="399" spans="24:30">
      <c r="X399" s="22">
        <f t="shared" si="47"/>
        <v>0.80100000000002192</v>
      </c>
      <c r="Y399">
        <f t="shared" si="46"/>
        <v>5.0250288239889897E-2</v>
      </c>
      <c r="Z399" s="19">
        <f t="shared" si="42"/>
        <v>178588.29253602578</v>
      </c>
      <c r="AA399" s="19">
        <f t="shared" si="43"/>
        <v>0</v>
      </c>
      <c r="AB399" s="20">
        <f t="shared" si="44"/>
        <v>141840.65799632508</v>
      </c>
      <c r="AD399">
        <f t="shared" si="45"/>
        <v>0</v>
      </c>
    </row>
    <row r="400" spans="24:30">
      <c r="X400" s="22">
        <f t="shared" si="47"/>
        <v>0.80050000000002197</v>
      </c>
      <c r="Y400">
        <f t="shared" si="46"/>
        <v>5.0225987297123569E-2</v>
      </c>
      <c r="Z400" s="19">
        <f t="shared" si="42"/>
        <v>178413.00438784983</v>
      </c>
      <c r="AA400" s="19">
        <f t="shared" si="43"/>
        <v>0</v>
      </c>
      <c r="AB400" s="20">
        <f t="shared" si="44"/>
        <v>141665.36984814913</v>
      </c>
      <c r="AD400">
        <f t="shared" si="45"/>
        <v>0</v>
      </c>
    </row>
    <row r="401" spans="24:30">
      <c r="X401" s="22">
        <f t="shared" si="47"/>
        <v>0.80000000000002203</v>
      </c>
      <c r="Y401">
        <f t="shared" si="46"/>
        <v>5.0201680167548231E-2</v>
      </c>
      <c r="Z401" s="19">
        <f t="shared" si="42"/>
        <v>178237.85917397778</v>
      </c>
      <c r="AA401" s="19">
        <f t="shared" si="43"/>
        <v>0</v>
      </c>
      <c r="AB401" s="20">
        <f t="shared" si="44"/>
        <v>141490.22463427708</v>
      </c>
      <c r="AD401">
        <f t="shared" si="45"/>
        <v>0</v>
      </c>
    </row>
    <row r="402" spans="24:30">
      <c r="X402" s="22">
        <f t="shared" si="47"/>
        <v>0.79950000000002208</v>
      </c>
      <c r="Y402">
        <f t="shared" si="46"/>
        <v>5.0177366847869394E-2</v>
      </c>
      <c r="Z402" s="19">
        <f t="shared" si="42"/>
        <v>178062.85680682899</v>
      </c>
      <c r="AA402" s="19">
        <f t="shared" si="43"/>
        <v>0</v>
      </c>
      <c r="AB402" s="20">
        <f t="shared" si="44"/>
        <v>141315.22226712829</v>
      </c>
      <c r="AD402">
        <f t="shared" si="45"/>
        <v>0</v>
      </c>
    </row>
    <row r="403" spans="24:30">
      <c r="X403" s="22">
        <f t="shared" si="47"/>
        <v>0.79900000000002214</v>
      </c>
      <c r="Y403">
        <f t="shared" si="46"/>
        <v>5.0153047334789702E-2</v>
      </c>
      <c r="Z403" s="19">
        <f t="shared" si="42"/>
        <v>177887.99719885518</v>
      </c>
      <c r="AA403" s="19">
        <f t="shared" si="43"/>
        <v>0</v>
      </c>
      <c r="AB403" s="20">
        <f t="shared" si="44"/>
        <v>141140.36265915449</v>
      </c>
      <c r="AD403">
        <f t="shared" si="45"/>
        <v>0</v>
      </c>
    </row>
    <row r="404" spans="24:30">
      <c r="X404" s="22">
        <f t="shared" si="47"/>
        <v>0.79850000000002219</v>
      </c>
      <c r="Y404">
        <f t="shared" si="46"/>
        <v>5.0128721625009975E-2</v>
      </c>
      <c r="Z404" s="19">
        <f t="shared" si="42"/>
        <v>177713.28026254376</v>
      </c>
      <c r="AA404" s="19">
        <f t="shared" si="43"/>
        <v>0</v>
      </c>
      <c r="AB404" s="20">
        <f t="shared" si="44"/>
        <v>140965.64572284307</v>
      </c>
      <c r="AD404">
        <f t="shared" si="45"/>
        <v>0</v>
      </c>
    </row>
    <row r="405" spans="24:30">
      <c r="X405" s="22">
        <f t="shared" si="47"/>
        <v>0.79800000000002225</v>
      </c>
      <c r="Y405">
        <f t="shared" si="46"/>
        <v>5.0104389715227314E-2</v>
      </c>
      <c r="Z405" s="19">
        <f t="shared" si="42"/>
        <v>177538.70591041414</v>
      </c>
      <c r="AA405" s="19">
        <f t="shared" si="43"/>
        <v>0</v>
      </c>
      <c r="AB405" s="20">
        <f t="shared" si="44"/>
        <v>140791.07137071344</v>
      </c>
      <c r="AD405">
        <f t="shared" si="45"/>
        <v>0</v>
      </c>
    </row>
    <row r="406" spans="24:30">
      <c r="X406" s="22">
        <f t="shared" si="47"/>
        <v>0.7975000000000223</v>
      </c>
      <c r="Y406">
        <f t="shared" si="46"/>
        <v>5.0080051602137417E-2</v>
      </c>
      <c r="Z406" s="19">
        <f t="shared" si="42"/>
        <v>177364.27405502432</v>
      </c>
      <c r="AA406" s="19">
        <f t="shared" si="43"/>
        <v>0</v>
      </c>
      <c r="AB406" s="20">
        <f t="shared" si="44"/>
        <v>140616.63951532362</v>
      </c>
      <c r="AD406">
        <f t="shared" si="45"/>
        <v>0</v>
      </c>
    </row>
    <row r="407" spans="24:30">
      <c r="X407" s="22">
        <f t="shared" si="47"/>
        <v>0.79700000000002236</v>
      </c>
      <c r="Y407">
        <f t="shared" si="46"/>
        <v>5.0055707282432138E-2</v>
      </c>
      <c r="Z407" s="19">
        <f t="shared" si="42"/>
        <v>177189.98460896363</v>
      </c>
      <c r="AA407" s="19">
        <f t="shared" si="43"/>
        <v>0</v>
      </c>
      <c r="AB407" s="20">
        <f t="shared" si="44"/>
        <v>140442.35006926293</v>
      </c>
      <c r="AD407">
        <f t="shared" si="45"/>
        <v>0</v>
      </c>
    </row>
    <row r="408" spans="24:30">
      <c r="X408" s="22">
        <f t="shared" si="47"/>
        <v>0.79650000000002241</v>
      </c>
      <c r="Y408">
        <f t="shared" si="46"/>
        <v>5.0031356752801202E-2</v>
      </c>
      <c r="Z408" s="19">
        <f t="shared" si="42"/>
        <v>177015.83748485375</v>
      </c>
      <c r="AA408" s="19">
        <f t="shared" si="43"/>
        <v>0</v>
      </c>
      <c r="AB408" s="20">
        <f t="shared" si="44"/>
        <v>140268.20294515305</v>
      </c>
      <c r="AD408">
        <f t="shared" si="45"/>
        <v>0</v>
      </c>
    </row>
    <row r="409" spans="24:30">
      <c r="X409" s="22">
        <f t="shared" si="47"/>
        <v>0.79600000000002247</v>
      </c>
      <c r="Y409">
        <f t="shared" si="46"/>
        <v>5.0007000009931489E-2</v>
      </c>
      <c r="Z409" s="19">
        <f t="shared" si="42"/>
        <v>176841.8325953522</v>
      </c>
      <c r="AA409" s="19">
        <f t="shared" si="43"/>
        <v>0</v>
      </c>
      <c r="AB409" s="20">
        <f t="shared" si="44"/>
        <v>140094.1980556515</v>
      </c>
      <c r="AD409">
        <f t="shared" si="45"/>
        <v>0</v>
      </c>
    </row>
    <row r="410" spans="24:30">
      <c r="X410" s="22">
        <f t="shared" si="47"/>
        <v>0.79550000000002252</v>
      </c>
      <c r="Y410">
        <f t="shared" si="46"/>
        <v>4.9982637050507178E-2</v>
      </c>
      <c r="Z410" s="19">
        <f t="shared" si="42"/>
        <v>176667.96985315016</v>
      </c>
      <c r="AA410" s="19">
        <f t="shared" si="43"/>
        <v>0</v>
      </c>
      <c r="AB410" s="20">
        <f t="shared" si="44"/>
        <v>139920.33531344947</v>
      </c>
      <c r="AD410">
        <f t="shared" si="45"/>
        <v>0</v>
      </c>
    </row>
    <row r="411" spans="24:30">
      <c r="X411" s="22">
        <f t="shared" si="47"/>
        <v>0.79500000000002258</v>
      </c>
      <c r="Y411">
        <f t="shared" si="46"/>
        <v>4.9958267871210042E-2</v>
      </c>
      <c r="Z411" s="19">
        <f t="shared" si="42"/>
        <v>176494.24917097302</v>
      </c>
      <c r="AA411" s="19">
        <f t="shared" si="43"/>
        <v>0</v>
      </c>
      <c r="AB411" s="20">
        <f t="shared" si="44"/>
        <v>139746.61463127233</v>
      </c>
      <c r="AD411">
        <f t="shared" si="45"/>
        <v>0</v>
      </c>
    </row>
    <row r="412" spans="24:30">
      <c r="X412" s="22">
        <f t="shared" si="47"/>
        <v>0.79450000000002263</v>
      </c>
      <c r="Y412">
        <f t="shared" si="46"/>
        <v>4.993389246871871E-2</v>
      </c>
      <c r="Z412" s="19">
        <f t="shared" si="42"/>
        <v>176320.67046157937</v>
      </c>
      <c r="AA412" s="19">
        <f t="shared" si="43"/>
        <v>0</v>
      </c>
      <c r="AB412" s="20">
        <f t="shared" si="44"/>
        <v>139573.03592187868</v>
      </c>
      <c r="AD412">
        <f t="shared" si="45"/>
        <v>0</v>
      </c>
    </row>
    <row r="413" spans="24:30">
      <c r="X413" s="22">
        <f t="shared" si="47"/>
        <v>0.79400000000002269</v>
      </c>
      <c r="Y413">
        <f t="shared" si="46"/>
        <v>4.9909510839709126E-2</v>
      </c>
      <c r="Z413" s="19">
        <f t="shared" si="42"/>
        <v>176147.23363776217</v>
      </c>
      <c r="AA413" s="19">
        <f t="shared" si="43"/>
        <v>0</v>
      </c>
      <c r="AB413" s="20">
        <f t="shared" si="44"/>
        <v>139399.59909806147</v>
      </c>
      <c r="AD413">
        <f t="shared" si="45"/>
        <v>0</v>
      </c>
    </row>
    <row r="414" spans="24:30">
      <c r="X414" s="22">
        <f t="shared" si="47"/>
        <v>0.79350000000002274</v>
      </c>
      <c r="Y414">
        <f t="shared" si="46"/>
        <v>4.9885122980855241E-2</v>
      </c>
      <c r="Z414" s="19">
        <f t="shared" si="42"/>
        <v>175973.93861234948</v>
      </c>
      <c r="AA414" s="19">
        <f t="shared" si="43"/>
        <v>0</v>
      </c>
      <c r="AB414" s="20">
        <f t="shared" si="44"/>
        <v>139226.30407264878</v>
      </c>
      <c r="AD414">
        <f t="shared" si="45"/>
        <v>0</v>
      </c>
    </row>
    <row r="415" spans="24:30">
      <c r="X415" s="22">
        <f t="shared" si="47"/>
        <v>0.7930000000000228</v>
      </c>
      <c r="Y415">
        <f t="shared" si="46"/>
        <v>4.9860728888827595E-2</v>
      </c>
      <c r="Z415" s="19">
        <f t="shared" si="42"/>
        <v>175800.78529820219</v>
      </c>
      <c r="AA415" s="19">
        <f t="shared" si="43"/>
        <v>0</v>
      </c>
      <c r="AB415" s="20">
        <f t="shared" si="44"/>
        <v>139053.15075850149</v>
      </c>
      <c r="AD415">
        <f t="shared" si="45"/>
        <v>0</v>
      </c>
    </row>
    <row r="416" spans="24:30">
      <c r="X416" s="22">
        <f t="shared" si="47"/>
        <v>0.79250000000002285</v>
      </c>
      <c r="Y416">
        <f t="shared" si="46"/>
        <v>4.9836328560294019E-2</v>
      </c>
      <c r="Z416" s="19">
        <f t="shared" si="42"/>
        <v>175627.77360821629</v>
      </c>
      <c r="AA416" s="19">
        <f t="shared" si="43"/>
        <v>0</v>
      </c>
      <c r="AB416" s="20">
        <f t="shared" si="44"/>
        <v>138880.13906851559</v>
      </c>
      <c r="AD416">
        <f t="shared" si="45"/>
        <v>0</v>
      </c>
    </row>
    <row r="417" spans="24:30">
      <c r="X417" s="22">
        <f t="shared" si="47"/>
        <v>0.79200000000002291</v>
      </c>
      <c r="Y417">
        <f t="shared" si="46"/>
        <v>4.9811921991920229E-2</v>
      </c>
      <c r="Z417" s="19">
        <f t="shared" si="42"/>
        <v>175454.90345531938</v>
      </c>
      <c r="AA417" s="19">
        <f t="shared" si="43"/>
        <v>0</v>
      </c>
      <c r="AB417" s="20">
        <f t="shared" si="44"/>
        <v>138707.26891561868</v>
      </c>
      <c r="AD417">
        <f t="shared" si="45"/>
        <v>0</v>
      </c>
    </row>
    <row r="418" spans="24:30">
      <c r="X418" s="22">
        <f t="shared" si="47"/>
        <v>0.79150000000002296</v>
      </c>
      <c r="Y418">
        <f t="shared" si="46"/>
        <v>4.9787509180368374E-2</v>
      </c>
      <c r="Z418" s="19">
        <f t="shared" si="42"/>
        <v>175282.17475247383</v>
      </c>
      <c r="AA418" s="19">
        <f t="shared" si="43"/>
        <v>0</v>
      </c>
      <c r="AB418" s="20">
        <f t="shared" si="44"/>
        <v>138534.54021277314</v>
      </c>
      <c r="AD418">
        <f t="shared" si="45"/>
        <v>0</v>
      </c>
    </row>
    <row r="419" spans="24:30">
      <c r="X419" s="22">
        <f t="shared" si="47"/>
        <v>0.79100000000002302</v>
      </c>
      <c r="Y419">
        <f t="shared" si="46"/>
        <v>4.976309012229848E-2</v>
      </c>
      <c r="Z419" s="19">
        <f t="shared" si="42"/>
        <v>175109.58741267736</v>
      </c>
      <c r="AA419" s="19">
        <f t="shared" si="43"/>
        <v>0</v>
      </c>
      <c r="AB419" s="20">
        <f t="shared" si="44"/>
        <v>138361.95287297666</v>
      </c>
      <c r="AD419">
        <f t="shared" si="45"/>
        <v>0</v>
      </c>
    </row>
    <row r="420" spans="24:30">
      <c r="X420" s="22">
        <f t="shared" si="47"/>
        <v>0.79050000000002307</v>
      </c>
      <c r="Y420">
        <f t="shared" si="46"/>
        <v>4.9738664814368005E-2</v>
      </c>
      <c r="Z420" s="19">
        <f t="shared" si="42"/>
        <v>174937.14134896183</v>
      </c>
      <c r="AA420" s="19">
        <f t="shared" si="43"/>
        <v>0</v>
      </c>
      <c r="AB420" s="20">
        <f t="shared" si="44"/>
        <v>138189.50680926113</v>
      </c>
      <c r="AD420">
        <f t="shared" si="45"/>
        <v>0</v>
      </c>
    </row>
    <row r="421" spans="24:30">
      <c r="X421" s="22">
        <f t="shared" si="47"/>
        <v>0.79000000000002313</v>
      </c>
      <c r="Y421">
        <f t="shared" si="46"/>
        <v>4.9714233253231016E-2</v>
      </c>
      <c r="Z421" s="19">
        <f t="shared" si="42"/>
        <v>174764.83647438983</v>
      </c>
      <c r="AA421" s="19">
        <f t="shared" si="43"/>
        <v>0</v>
      </c>
      <c r="AB421" s="20">
        <f t="shared" si="44"/>
        <v>138017.20193468913</v>
      </c>
      <c r="AD421">
        <f t="shared" si="45"/>
        <v>0</v>
      </c>
    </row>
    <row r="422" spans="24:30">
      <c r="X422" s="22">
        <f t="shared" si="47"/>
        <v>0.78950000000002318</v>
      </c>
      <c r="Y422">
        <f t="shared" si="46"/>
        <v>4.9689795435539565E-2</v>
      </c>
      <c r="Z422" s="19">
        <f t="shared" si="42"/>
        <v>174592.67270206282</v>
      </c>
      <c r="AA422" s="19">
        <f t="shared" si="43"/>
        <v>0</v>
      </c>
      <c r="AB422" s="20">
        <f t="shared" si="44"/>
        <v>137845.03816236212</v>
      </c>
      <c r="AD422">
        <f t="shared" si="45"/>
        <v>0</v>
      </c>
    </row>
    <row r="423" spans="24:30">
      <c r="X423" s="22">
        <f t="shared" si="47"/>
        <v>0.78900000000002324</v>
      </c>
      <c r="Y423">
        <f t="shared" si="46"/>
        <v>4.9665351357942172E-2</v>
      </c>
      <c r="Z423" s="19">
        <f t="shared" si="42"/>
        <v>174420.64994511061</v>
      </c>
      <c r="AA423" s="19">
        <f t="shared" si="43"/>
        <v>0</v>
      </c>
      <c r="AB423" s="20">
        <f t="shared" si="44"/>
        <v>137673.01540540991</v>
      </c>
      <c r="AD423">
        <f t="shared" si="45"/>
        <v>0</v>
      </c>
    </row>
    <row r="424" spans="24:30">
      <c r="X424" s="22">
        <f t="shared" si="47"/>
        <v>0.78850000000002329</v>
      </c>
      <c r="Y424">
        <f t="shared" si="46"/>
        <v>4.9640901017085494E-2</v>
      </c>
      <c r="Z424" s="19">
        <f t="shared" si="42"/>
        <v>174248.76811670137</v>
      </c>
      <c r="AA424" s="19">
        <f t="shared" si="43"/>
        <v>0</v>
      </c>
      <c r="AB424" s="20">
        <f t="shared" si="44"/>
        <v>137501.13357700067</v>
      </c>
      <c r="AD424">
        <f t="shared" si="45"/>
        <v>0</v>
      </c>
    </row>
    <row r="425" spans="24:30">
      <c r="X425" s="22">
        <f t="shared" si="47"/>
        <v>0.78800000000002335</v>
      </c>
      <c r="Y425">
        <f t="shared" si="46"/>
        <v>4.9616444409613221E-2</v>
      </c>
      <c r="Z425" s="19">
        <f t="shared" si="42"/>
        <v>174077.02713003726</v>
      </c>
      <c r="AA425" s="19">
        <f t="shared" si="43"/>
        <v>0</v>
      </c>
      <c r="AB425" s="20">
        <f t="shared" si="44"/>
        <v>137329.39259033656</v>
      </c>
      <c r="AD425">
        <f t="shared" si="45"/>
        <v>0</v>
      </c>
    </row>
    <row r="426" spans="24:30">
      <c r="X426" s="22">
        <f t="shared" si="47"/>
        <v>0.7875000000000234</v>
      </c>
      <c r="Y426">
        <f t="shared" si="46"/>
        <v>4.9591981532165479E-2</v>
      </c>
      <c r="Z426" s="19">
        <f t="shared" si="42"/>
        <v>173905.42689834806</v>
      </c>
      <c r="AA426" s="19">
        <f t="shared" si="43"/>
        <v>0</v>
      </c>
      <c r="AB426" s="20">
        <f t="shared" si="44"/>
        <v>137157.79235864736</v>
      </c>
      <c r="AD426">
        <f t="shared" si="45"/>
        <v>0</v>
      </c>
    </row>
    <row r="427" spans="24:30">
      <c r="X427" s="22">
        <f t="shared" si="47"/>
        <v>0.78700000000002346</v>
      </c>
      <c r="Y427">
        <f t="shared" si="46"/>
        <v>4.9567512381380963E-2</v>
      </c>
      <c r="Z427" s="19">
        <f t="shared" si="42"/>
        <v>173733.96733490759</v>
      </c>
      <c r="AA427" s="19">
        <f t="shared" si="43"/>
        <v>0</v>
      </c>
      <c r="AB427" s="20">
        <f t="shared" si="44"/>
        <v>136986.33279520689</v>
      </c>
      <c r="AD427">
        <f t="shared" si="45"/>
        <v>0</v>
      </c>
    </row>
    <row r="428" spans="24:30">
      <c r="X428" s="22">
        <f t="shared" si="47"/>
        <v>0.78650000000002351</v>
      </c>
      <c r="Y428">
        <f t="shared" si="46"/>
        <v>4.9543036953894698E-2</v>
      </c>
      <c r="Z428" s="19">
        <f t="shared" si="42"/>
        <v>173562.64835301464</v>
      </c>
      <c r="AA428" s="19">
        <f t="shared" si="43"/>
        <v>0</v>
      </c>
      <c r="AB428" s="20">
        <f t="shared" si="44"/>
        <v>136815.01381331394</v>
      </c>
      <c r="AD428">
        <f t="shared" si="45"/>
        <v>0</v>
      </c>
    </row>
    <row r="429" spans="24:30">
      <c r="X429" s="22">
        <f t="shared" si="47"/>
        <v>0.78600000000002357</v>
      </c>
      <c r="Y429">
        <f t="shared" si="46"/>
        <v>4.9518555246339135E-2</v>
      </c>
      <c r="Z429" s="19">
        <f t="shared" si="42"/>
        <v>173391.46986600358</v>
      </c>
      <c r="AA429" s="19">
        <f t="shared" si="43"/>
        <v>0</v>
      </c>
      <c r="AB429" s="20">
        <f t="shared" si="44"/>
        <v>136643.83532630288</v>
      </c>
      <c r="AD429">
        <f t="shared" si="45"/>
        <v>0</v>
      </c>
    </row>
    <row r="430" spans="24:30">
      <c r="X430" s="22">
        <f t="shared" si="47"/>
        <v>0.78550000000002362</v>
      </c>
      <c r="Y430">
        <f t="shared" si="46"/>
        <v>4.9494067255344165E-2</v>
      </c>
      <c r="Z430" s="19">
        <f t="shared" si="42"/>
        <v>173220.43178724844</v>
      </c>
      <c r="AA430" s="19">
        <f t="shared" si="43"/>
        <v>0</v>
      </c>
      <c r="AB430" s="20">
        <f t="shared" si="44"/>
        <v>136472.79724754774</v>
      </c>
      <c r="AD430">
        <f t="shared" si="45"/>
        <v>0</v>
      </c>
    </row>
    <row r="431" spans="24:30">
      <c r="X431" s="22">
        <f t="shared" si="47"/>
        <v>0.78500000000002368</v>
      </c>
      <c r="Y431">
        <f t="shared" si="46"/>
        <v>4.9469572977536985E-2</v>
      </c>
      <c r="Z431" s="19">
        <f t="shared" si="42"/>
        <v>173049.5340301524</v>
      </c>
      <c r="AA431" s="19">
        <f t="shared" si="43"/>
        <v>0</v>
      </c>
      <c r="AB431" s="20">
        <f t="shared" si="44"/>
        <v>136301.8994904517</v>
      </c>
      <c r="AD431">
        <f t="shared" si="45"/>
        <v>0</v>
      </c>
    </row>
    <row r="432" spans="24:30">
      <c r="X432" s="22">
        <f t="shared" si="47"/>
        <v>0.78450000000002373</v>
      </c>
      <c r="Y432">
        <f t="shared" si="46"/>
        <v>4.9445072409541664E-2</v>
      </c>
      <c r="Z432" s="19">
        <f t="shared" si="42"/>
        <v>172878.77650815216</v>
      </c>
      <c r="AA432" s="19">
        <f t="shared" si="43"/>
        <v>0</v>
      </c>
      <c r="AB432" s="20">
        <f t="shared" si="44"/>
        <v>136131.14196845147</v>
      </c>
      <c r="AD432">
        <f t="shared" si="45"/>
        <v>0</v>
      </c>
    </row>
    <row r="433" spans="24:30">
      <c r="X433" s="22">
        <f t="shared" si="47"/>
        <v>0.78400000000002379</v>
      </c>
      <c r="Y433">
        <f t="shared" si="46"/>
        <v>4.9420565547979863E-2</v>
      </c>
      <c r="Z433" s="19">
        <f t="shared" si="42"/>
        <v>172708.15913471772</v>
      </c>
      <c r="AA433" s="19">
        <f t="shared" si="43"/>
        <v>0</v>
      </c>
      <c r="AB433" s="20">
        <f t="shared" si="44"/>
        <v>135960.52459501702</v>
      </c>
      <c r="AD433">
        <f t="shared" si="45"/>
        <v>0</v>
      </c>
    </row>
    <row r="434" spans="24:30">
      <c r="X434" s="22">
        <f t="shared" si="47"/>
        <v>0.78350000000002384</v>
      </c>
      <c r="Y434">
        <f t="shared" si="46"/>
        <v>4.9396052389470244E-2</v>
      </c>
      <c r="Z434" s="19">
        <f t="shared" si="42"/>
        <v>172537.68182335794</v>
      </c>
      <c r="AA434" s="19">
        <f t="shared" si="43"/>
        <v>0</v>
      </c>
      <c r="AB434" s="20">
        <f t="shared" si="44"/>
        <v>135790.04728365724</v>
      </c>
      <c r="AD434">
        <f t="shared" si="45"/>
        <v>0</v>
      </c>
    </row>
    <row r="435" spans="24:30">
      <c r="X435" s="22">
        <f t="shared" si="47"/>
        <v>0.7830000000000239</v>
      </c>
      <c r="Y435">
        <f t="shared" si="46"/>
        <v>4.9371532930629201E-2</v>
      </c>
      <c r="Z435" s="19">
        <f t="shared" si="42"/>
        <v>172367.34448761187</v>
      </c>
      <c r="AA435" s="19">
        <f t="shared" si="43"/>
        <v>0</v>
      </c>
      <c r="AB435" s="20">
        <f t="shared" si="44"/>
        <v>135619.70994791118</v>
      </c>
      <c r="AD435">
        <f t="shared" si="45"/>
        <v>0</v>
      </c>
    </row>
    <row r="436" spans="24:30">
      <c r="X436" s="22">
        <f t="shared" si="47"/>
        <v>0.78250000000002395</v>
      </c>
      <c r="Y436">
        <f t="shared" si="46"/>
        <v>4.9347007168069439E-2</v>
      </c>
      <c r="Z436" s="19">
        <f t="shared" si="42"/>
        <v>172197.14704104955</v>
      </c>
      <c r="AA436" s="19">
        <f t="shared" si="43"/>
        <v>0</v>
      </c>
      <c r="AB436" s="20">
        <f t="shared" si="44"/>
        <v>135449.51250134886</v>
      </c>
      <c r="AD436">
        <f t="shared" si="45"/>
        <v>0</v>
      </c>
    </row>
    <row r="437" spans="24:30">
      <c r="X437" s="22">
        <f t="shared" si="47"/>
        <v>0.78200000000002401</v>
      </c>
      <c r="Y437">
        <f t="shared" si="46"/>
        <v>4.9322475098401812E-2</v>
      </c>
      <c r="Z437" s="19">
        <f t="shared" si="42"/>
        <v>172027.08939727963</v>
      </c>
      <c r="AA437" s="19">
        <f t="shared" si="43"/>
        <v>0</v>
      </c>
      <c r="AB437" s="20">
        <f t="shared" si="44"/>
        <v>135279.45485757894</v>
      </c>
      <c r="AD437">
        <f t="shared" si="45"/>
        <v>0</v>
      </c>
    </row>
    <row r="438" spans="24:30">
      <c r="X438" s="22">
        <f t="shared" si="47"/>
        <v>0.78150000000002406</v>
      </c>
      <c r="Y438">
        <f t="shared" si="46"/>
        <v>4.9297936718233612E-2</v>
      </c>
      <c r="Z438" s="19">
        <f t="shared" si="42"/>
        <v>171857.17146994261</v>
      </c>
      <c r="AA438" s="19">
        <f t="shared" si="43"/>
        <v>0</v>
      </c>
      <c r="AB438" s="20">
        <f t="shared" si="44"/>
        <v>135109.53693024191</v>
      </c>
      <c r="AD438">
        <f t="shared" si="45"/>
        <v>0</v>
      </c>
    </row>
    <row r="439" spans="24:30">
      <c r="X439" s="22">
        <f t="shared" si="47"/>
        <v>0.78100000000002412</v>
      </c>
      <c r="Y439">
        <f t="shared" si="46"/>
        <v>4.9273392024170165E-2</v>
      </c>
      <c r="Z439" s="19">
        <f t="shared" si="42"/>
        <v>171687.39317271538</v>
      </c>
      <c r="AA439" s="19">
        <f t="shared" si="43"/>
        <v>0</v>
      </c>
      <c r="AB439" s="20">
        <f t="shared" si="44"/>
        <v>134939.75863301469</v>
      </c>
      <c r="AD439">
        <f t="shared" si="45"/>
        <v>0</v>
      </c>
    </row>
    <row r="440" spans="24:30">
      <c r="X440" s="22">
        <f t="shared" si="47"/>
        <v>0.78050000000002417</v>
      </c>
      <c r="Y440">
        <f t="shared" si="46"/>
        <v>4.9248841012813502E-2</v>
      </c>
      <c r="Z440" s="19">
        <f t="shared" si="42"/>
        <v>171517.75441930609</v>
      </c>
      <c r="AA440" s="19">
        <f t="shared" si="43"/>
        <v>0</v>
      </c>
      <c r="AB440" s="20">
        <f t="shared" si="44"/>
        <v>134770.11987960539</v>
      </c>
      <c r="AD440">
        <f t="shared" si="45"/>
        <v>0</v>
      </c>
    </row>
    <row r="441" spans="24:30">
      <c r="X441" s="22">
        <f t="shared" si="47"/>
        <v>0.78000000000002423</v>
      </c>
      <c r="Y441">
        <f t="shared" si="46"/>
        <v>4.9224283680762822E-2</v>
      </c>
      <c r="Z441" s="19">
        <f t="shared" si="42"/>
        <v>171348.25512345336</v>
      </c>
      <c r="AA441" s="19">
        <f t="shared" si="43"/>
        <v>0</v>
      </c>
      <c r="AB441" s="20">
        <f t="shared" si="44"/>
        <v>134600.62058375266</v>
      </c>
      <c r="AD441">
        <f t="shared" si="45"/>
        <v>0</v>
      </c>
    </row>
    <row r="442" spans="24:30">
      <c r="X442" s="22">
        <f t="shared" si="47"/>
        <v>0.77950000000002428</v>
      </c>
      <c r="Y442">
        <f t="shared" si="46"/>
        <v>4.9199720024614778E-2</v>
      </c>
      <c r="Z442" s="19">
        <f t="shared" si="42"/>
        <v>171178.89519893736</v>
      </c>
      <c r="AA442" s="19">
        <f t="shared" si="43"/>
        <v>0</v>
      </c>
      <c r="AB442" s="20">
        <f t="shared" si="44"/>
        <v>134431.26065923666</v>
      </c>
      <c r="AD442">
        <f t="shared" si="45"/>
        <v>0</v>
      </c>
    </row>
    <row r="443" spans="24:30">
      <c r="X443" s="22">
        <f t="shared" si="47"/>
        <v>0.77900000000002434</v>
      </c>
      <c r="Y443">
        <f t="shared" si="46"/>
        <v>4.9175150040963157E-2</v>
      </c>
      <c r="Z443" s="19">
        <f t="shared" si="42"/>
        <v>171009.67455956753</v>
      </c>
      <c r="AA443" s="19">
        <f t="shared" si="43"/>
        <v>0</v>
      </c>
      <c r="AB443" s="20">
        <f t="shared" si="44"/>
        <v>134262.04001986684</v>
      </c>
      <c r="AD443">
        <f t="shared" si="45"/>
        <v>0</v>
      </c>
    </row>
    <row r="444" spans="24:30">
      <c r="X444" s="22">
        <f t="shared" si="47"/>
        <v>0.77850000000002439</v>
      </c>
      <c r="Y444">
        <f t="shared" si="46"/>
        <v>4.9150573726399076E-2</v>
      </c>
      <c r="Z444" s="19">
        <f t="shared" si="42"/>
        <v>170840.59311918772</v>
      </c>
      <c r="AA444" s="19">
        <f t="shared" si="43"/>
        <v>0</v>
      </c>
      <c r="AB444" s="20">
        <f t="shared" si="44"/>
        <v>134092.95857948702</v>
      </c>
      <c r="AD444">
        <f t="shared" si="45"/>
        <v>0</v>
      </c>
    </row>
    <row r="445" spans="24:30">
      <c r="X445" s="22">
        <f t="shared" si="47"/>
        <v>0.77800000000002445</v>
      </c>
      <c r="Y445">
        <f t="shared" si="46"/>
        <v>4.9125991077510631E-2</v>
      </c>
      <c r="Z445" s="19">
        <f t="shared" si="42"/>
        <v>170671.65079167497</v>
      </c>
      <c r="AA445" s="19">
        <f t="shared" si="43"/>
        <v>0</v>
      </c>
      <c r="AB445" s="20">
        <f t="shared" si="44"/>
        <v>133924.01625197427</v>
      </c>
      <c r="AD445">
        <f t="shared" si="45"/>
        <v>0</v>
      </c>
    </row>
    <row r="446" spans="24:30">
      <c r="X446" s="22">
        <f t="shared" si="47"/>
        <v>0.7775000000000245</v>
      </c>
      <c r="Y446">
        <f t="shared" si="46"/>
        <v>4.9101402090882831E-2</v>
      </c>
      <c r="Z446" s="19">
        <f t="shared" si="42"/>
        <v>170502.84749093989</v>
      </c>
      <c r="AA446" s="19">
        <f t="shared" si="43"/>
        <v>0</v>
      </c>
      <c r="AB446" s="20">
        <f t="shared" si="44"/>
        <v>133755.2129512392</v>
      </c>
      <c r="AD446">
        <f t="shared" si="45"/>
        <v>0</v>
      </c>
    </row>
    <row r="447" spans="24:30">
      <c r="X447" s="22">
        <f t="shared" si="47"/>
        <v>0.77700000000002456</v>
      </c>
      <c r="Y447">
        <f t="shared" si="46"/>
        <v>4.9076806763098946E-2</v>
      </c>
      <c r="Z447" s="19">
        <f t="shared" si="42"/>
        <v>170334.18313092823</v>
      </c>
      <c r="AA447" s="19">
        <f t="shared" si="43"/>
        <v>0</v>
      </c>
      <c r="AB447" s="20">
        <f t="shared" si="44"/>
        <v>133586.54859122753</v>
      </c>
      <c r="AD447">
        <f t="shared" si="45"/>
        <v>0</v>
      </c>
    </row>
    <row r="448" spans="24:30">
      <c r="X448" s="22">
        <f t="shared" si="47"/>
        <v>0.77650000000002461</v>
      </c>
      <c r="Y448">
        <f t="shared" si="46"/>
        <v>4.9052205090738286E-2</v>
      </c>
      <c r="Z448" s="19">
        <f t="shared" si="42"/>
        <v>170165.65762562162</v>
      </c>
      <c r="AA448" s="19">
        <f t="shared" si="43"/>
        <v>0</v>
      </c>
      <c r="AB448" s="20">
        <f t="shared" si="44"/>
        <v>133418.02308592093</v>
      </c>
      <c r="AD448">
        <f t="shared" si="45"/>
        <v>0</v>
      </c>
    </row>
    <row r="449" spans="24:30">
      <c r="X449" s="22">
        <f t="shared" si="47"/>
        <v>0.77600000000002467</v>
      </c>
      <c r="Y449">
        <f t="shared" si="46"/>
        <v>4.9027597070378022E-2</v>
      </c>
      <c r="Z449" s="19">
        <f t="shared" ref="Z449:Z512" si="48">FV(Y449,months,-SIP,0,0)</f>
        <v>169997.27088903001</v>
      </c>
      <c r="AA449" s="19">
        <f t="shared" ref="AA449:AA512" si="49">IF(ABS(Z449-presval)&lt;1,X449,0)</f>
        <v>0</v>
      </c>
      <c r="AB449" s="20">
        <f t="shared" ref="AB449:AB512" si="50">ABS(Z449-presval)</f>
        <v>133249.63634932932</v>
      </c>
      <c r="AD449">
        <f t="shared" ref="AD449:AD512" si="51">IF(AB449=MINPER,X449,0)</f>
        <v>0</v>
      </c>
    </row>
    <row r="450" spans="24:30">
      <c r="X450" s="22">
        <f t="shared" si="47"/>
        <v>0.77550000000002473</v>
      </c>
      <c r="Y450">
        <f t="shared" ref="Y450:Y513" si="52">((FV(X450,1/12,0,-100,1))-100)/100</f>
        <v>4.9002982698592205E-2</v>
      </c>
      <c r="Z450" s="19">
        <f t="shared" si="48"/>
        <v>169829.02283520205</v>
      </c>
      <c r="AA450" s="19">
        <f t="shared" si="49"/>
        <v>0</v>
      </c>
      <c r="AB450" s="20">
        <f t="shared" si="50"/>
        <v>133081.38829550135</v>
      </c>
      <c r="AD450">
        <f t="shared" si="51"/>
        <v>0</v>
      </c>
    </row>
    <row r="451" spans="24:30">
      <c r="X451" s="22">
        <f t="shared" ref="X451:X514" si="53">X450-0.05%</f>
        <v>0.77500000000002478</v>
      </c>
      <c r="Y451">
        <f t="shared" si="52"/>
        <v>4.8978361971952322E-2</v>
      </c>
      <c r="Z451" s="19">
        <f t="shared" si="48"/>
        <v>169660.91337821673</v>
      </c>
      <c r="AA451" s="19">
        <f t="shared" si="49"/>
        <v>0</v>
      </c>
      <c r="AB451" s="20">
        <f t="shared" si="50"/>
        <v>132913.27883851604</v>
      </c>
      <c r="AD451">
        <f t="shared" si="51"/>
        <v>0</v>
      </c>
    </row>
    <row r="452" spans="24:30">
      <c r="X452" s="22">
        <f t="shared" si="53"/>
        <v>0.77450000000002484</v>
      </c>
      <c r="Y452">
        <f t="shared" si="52"/>
        <v>4.8953734887026881E-2</v>
      </c>
      <c r="Z452" s="19">
        <f t="shared" si="48"/>
        <v>169492.94243218721</v>
      </c>
      <c r="AA452" s="19">
        <f t="shared" si="49"/>
        <v>0</v>
      </c>
      <c r="AB452" s="20">
        <f t="shared" si="50"/>
        <v>132745.30789248651</v>
      </c>
      <c r="AD452">
        <f t="shared" si="51"/>
        <v>0</v>
      </c>
    </row>
    <row r="453" spans="24:30">
      <c r="X453" s="22">
        <f t="shared" si="53"/>
        <v>0.77400000000002489</v>
      </c>
      <c r="Y453">
        <f t="shared" si="52"/>
        <v>4.8929101440381262E-2</v>
      </c>
      <c r="Z453" s="19">
        <f t="shared" si="48"/>
        <v>169325.10991126316</v>
      </c>
      <c r="AA453" s="19">
        <f t="shared" si="49"/>
        <v>0</v>
      </c>
      <c r="AB453" s="20">
        <f t="shared" si="50"/>
        <v>132577.47537156247</v>
      </c>
      <c r="AD453">
        <f t="shared" si="51"/>
        <v>0</v>
      </c>
    </row>
    <row r="454" spans="24:30">
      <c r="X454" s="22">
        <f t="shared" si="53"/>
        <v>0.77350000000002495</v>
      </c>
      <c r="Y454">
        <f t="shared" si="52"/>
        <v>4.8904461628578699E-2</v>
      </c>
      <c r="Z454" s="19">
        <f t="shared" si="48"/>
        <v>169157.41572962672</v>
      </c>
      <c r="AA454" s="19">
        <f t="shared" si="49"/>
        <v>0</v>
      </c>
      <c r="AB454" s="20">
        <f t="shared" si="50"/>
        <v>132409.78118992603</v>
      </c>
      <c r="AD454">
        <f t="shared" si="51"/>
        <v>0</v>
      </c>
    </row>
    <row r="455" spans="24:30">
      <c r="X455" s="22">
        <f t="shared" si="53"/>
        <v>0.773000000000025</v>
      </c>
      <c r="Y455">
        <f t="shared" si="52"/>
        <v>4.8879815448179327E-2</v>
      </c>
      <c r="Z455" s="19">
        <f t="shared" si="48"/>
        <v>168989.85980149233</v>
      </c>
      <c r="AA455" s="19">
        <f t="shared" si="49"/>
        <v>0</v>
      </c>
      <c r="AB455" s="20">
        <f t="shared" si="50"/>
        <v>132242.22526179164</v>
      </c>
      <c r="AD455">
        <f t="shared" si="51"/>
        <v>0</v>
      </c>
    </row>
    <row r="456" spans="24:30">
      <c r="X456" s="22">
        <f t="shared" si="53"/>
        <v>0.77250000000002506</v>
      </c>
      <c r="Y456">
        <f t="shared" si="52"/>
        <v>4.8855162895740135E-2</v>
      </c>
      <c r="Z456" s="19">
        <f t="shared" si="48"/>
        <v>168822.44204110838</v>
      </c>
      <c r="AA456" s="19">
        <f t="shared" si="49"/>
        <v>0</v>
      </c>
      <c r="AB456" s="20">
        <f t="shared" si="50"/>
        <v>132074.80750140769</v>
      </c>
      <c r="AD456">
        <f t="shared" si="51"/>
        <v>0</v>
      </c>
    </row>
    <row r="457" spans="24:30">
      <c r="X457" s="22">
        <f t="shared" si="53"/>
        <v>0.77200000000002511</v>
      </c>
      <c r="Y457">
        <f t="shared" si="52"/>
        <v>4.8830503967815561E-2</v>
      </c>
      <c r="Z457" s="19">
        <f t="shared" si="48"/>
        <v>168655.16236276092</v>
      </c>
      <c r="AA457" s="19">
        <f t="shared" si="49"/>
        <v>0</v>
      </c>
      <c r="AB457" s="20">
        <f t="shared" si="50"/>
        <v>131907.52782306023</v>
      </c>
      <c r="AD457">
        <f t="shared" si="51"/>
        <v>0</v>
      </c>
    </row>
    <row r="458" spans="24:30">
      <c r="X458" s="22">
        <f t="shared" si="53"/>
        <v>0.77150000000002517</v>
      </c>
      <c r="Y458">
        <f t="shared" si="52"/>
        <v>4.8805838660957619E-2</v>
      </c>
      <c r="Z458" s="19">
        <f t="shared" si="48"/>
        <v>168488.02068076536</v>
      </c>
      <c r="AA458" s="19">
        <f t="shared" si="49"/>
        <v>0</v>
      </c>
      <c r="AB458" s="20">
        <f t="shared" si="50"/>
        <v>131740.38614106466</v>
      </c>
      <c r="AD458">
        <f t="shared" si="51"/>
        <v>0</v>
      </c>
    </row>
    <row r="459" spans="24:30">
      <c r="X459" s="22">
        <f t="shared" si="53"/>
        <v>0.77100000000002522</v>
      </c>
      <c r="Y459">
        <f t="shared" si="52"/>
        <v>4.8781166971714217E-2</v>
      </c>
      <c r="Z459" s="19">
        <f t="shared" si="48"/>
        <v>168321.01690946892</v>
      </c>
      <c r="AA459" s="19">
        <f t="shared" si="49"/>
        <v>0</v>
      </c>
      <c r="AB459" s="20">
        <f t="shared" si="50"/>
        <v>131573.38236976822</v>
      </c>
      <c r="AD459">
        <f t="shared" si="51"/>
        <v>0</v>
      </c>
    </row>
    <row r="460" spans="24:30">
      <c r="X460" s="22">
        <f t="shared" si="53"/>
        <v>0.77050000000002528</v>
      </c>
      <c r="Y460">
        <f t="shared" si="52"/>
        <v>4.8756488896631679E-2</v>
      </c>
      <c r="Z460" s="19">
        <f t="shared" si="48"/>
        <v>168154.15096325881</v>
      </c>
      <c r="AA460" s="19">
        <f t="shared" si="49"/>
        <v>0</v>
      </c>
      <c r="AB460" s="20">
        <f t="shared" si="50"/>
        <v>131406.51642355812</v>
      </c>
      <c r="AD460">
        <f t="shared" si="51"/>
        <v>0</v>
      </c>
    </row>
    <row r="461" spans="24:30">
      <c r="X461" s="22">
        <f t="shared" si="53"/>
        <v>0.77000000000002533</v>
      </c>
      <c r="Y461">
        <f t="shared" si="52"/>
        <v>4.8731804432253084E-2</v>
      </c>
      <c r="Z461" s="19">
        <f t="shared" si="48"/>
        <v>167987.42275655354</v>
      </c>
      <c r="AA461" s="19">
        <f t="shared" si="49"/>
        <v>0</v>
      </c>
      <c r="AB461" s="20">
        <f t="shared" si="50"/>
        <v>131239.78821685284</v>
      </c>
      <c r="AD461">
        <f t="shared" si="51"/>
        <v>0</v>
      </c>
    </row>
    <row r="462" spans="24:30">
      <c r="X462" s="22">
        <f t="shared" si="53"/>
        <v>0.76950000000002539</v>
      </c>
      <c r="Y462">
        <f t="shared" si="52"/>
        <v>4.8707113575118657E-2</v>
      </c>
      <c r="Z462" s="19">
        <f t="shared" si="48"/>
        <v>167820.83220380388</v>
      </c>
      <c r="AA462" s="19">
        <f t="shared" si="49"/>
        <v>0</v>
      </c>
      <c r="AB462" s="20">
        <f t="shared" si="50"/>
        <v>131073.19766410318</v>
      </c>
      <c r="AD462">
        <f t="shared" si="51"/>
        <v>0</v>
      </c>
    </row>
    <row r="463" spans="24:30">
      <c r="X463" s="22">
        <f t="shared" si="53"/>
        <v>0.76900000000002544</v>
      </c>
      <c r="Y463">
        <f t="shared" si="52"/>
        <v>4.8682416321765627E-2</v>
      </c>
      <c r="Z463" s="19">
        <f t="shared" si="48"/>
        <v>167654.37921949389</v>
      </c>
      <c r="AA463" s="19">
        <f t="shared" si="49"/>
        <v>0</v>
      </c>
      <c r="AB463" s="20">
        <f t="shared" si="50"/>
        <v>130906.74467979319</v>
      </c>
      <c r="AD463">
        <f t="shared" si="51"/>
        <v>0</v>
      </c>
    </row>
    <row r="464" spans="24:30">
      <c r="X464" s="22">
        <f t="shared" si="53"/>
        <v>0.7685000000000255</v>
      </c>
      <c r="Y464">
        <f t="shared" si="52"/>
        <v>4.8657712668728405E-2</v>
      </c>
      <c r="Z464" s="19">
        <f t="shared" si="48"/>
        <v>167488.06371814467</v>
      </c>
      <c r="AA464" s="19">
        <f t="shared" si="49"/>
        <v>0</v>
      </c>
      <c r="AB464" s="20">
        <f t="shared" si="50"/>
        <v>130740.42917844397</v>
      </c>
      <c r="AD464">
        <f t="shared" si="51"/>
        <v>0</v>
      </c>
    </row>
    <row r="465" spans="24:30">
      <c r="X465" s="22">
        <f t="shared" si="53"/>
        <v>0.76800000000002555</v>
      </c>
      <c r="Y465">
        <f t="shared" si="52"/>
        <v>4.8633002612538549E-2</v>
      </c>
      <c r="Z465" s="19">
        <f t="shared" si="48"/>
        <v>167321.88561430544</v>
      </c>
      <c r="AA465" s="19">
        <f t="shared" si="49"/>
        <v>0</v>
      </c>
      <c r="AB465" s="20">
        <f t="shared" si="50"/>
        <v>130574.25107460475</v>
      </c>
      <c r="AD465">
        <f t="shared" si="51"/>
        <v>0</v>
      </c>
    </row>
    <row r="466" spans="24:30">
      <c r="X466" s="22">
        <f t="shared" si="53"/>
        <v>0.76750000000002561</v>
      </c>
      <c r="Y466">
        <f t="shared" si="52"/>
        <v>4.8608286149725191E-2</v>
      </c>
      <c r="Z466" s="19">
        <f t="shared" si="48"/>
        <v>167155.84482256742</v>
      </c>
      <c r="AA466" s="19">
        <f t="shared" si="49"/>
        <v>0</v>
      </c>
      <c r="AB466" s="20">
        <f t="shared" si="50"/>
        <v>130408.21028286673</v>
      </c>
      <c r="AD466">
        <f t="shared" si="51"/>
        <v>0</v>
      </c>
    </row>
    <row r="467" spans="24:30">
      <c r="X467" s="22">
        <f t="shared" si="53"/>
        <v>0.76700000000002566</v>
      </c>
      <c r="Y467">
        <f t="shared" si="52"/>
        <v>4.8583563276813922E-2</v>
      </c>
      <c r="Z467" s="19">
        <f t="shared" si="48"/>
        <v>166989.94125754593</v>
      </c>
      <c r="AA467" s="19">
        <f t="shared" si="49"/>
        <v>0</v>
      </c>
      <c r="AB467" s="20">
        <f t="shared" si="50"/>
        <v>130242.30671784523</v>
      </c>
      <c r="AD467">
        <f t="shared" si="51"/>
        <v>0</v>
      </c>
    </row>
    <row r="468" spans="24:30">
      <c r="X468" s="22">
        <f t="shared" si="53"/>
        <v>0.76650000000002572</v>
      </c>
      <c r="Y468">
        <f t="shared" si="52"/>
        <v>4.8558833990327767E-2</v>
      </c>
      <c r="Z468" s="19">
        <f t="shared" si="48"/>
        <v>166824.1748338991</v>
      </c>
      <c r="AA468" s="19">
        <f t="shared" si="49"/>
        <v>0</v>
      </c>
      <c r="AB468" s="20">
        <f t="shared" si="50"/>
        <v>130076.54029419841</v>
      </c>
      <c r="AD468">
        <f t="shared" si="51"/>
        <v>0</v>
      </c>
    </row>
    <row r="469" spans="24:30">
      <c r="X469" s="22">
        <f t="shared" si="53"/>
        <v>0.76600000000002577</v>
      </c>
      <c r="Y469">
        <f t="shared" si="52"/>
        <v>4.8534098286787071E-2</v>
      </c>
      <c r="Z469" s="19">
        <f t="shared" si="48"/>
        <v>166658.54546631136</v>
      </c>
      <c r="AA469" s="19">
        <f t="shared" si="49"/>
        <v>0</v>
      </c>
      <c r="AB469" s="20">
        <f t="shared" si="50"/>
        <v>129910.91092661067</v>
      </c>
      <c r="AD469">
        <f t="shared" si="51"/>
        <v>0</v>
      </c>
    </row>
    <row r="470" spans="24:30">
      <c r="X470" s="22">
        <f t="shared" si="53"/>
        <v>0.76550000000002583</v>
      </c>
      <c r="Y470">
        <f t="shared" si="52"/>
        <v>4.8509356162709023E-2</v>
      </c>
      <c r="Z470" s="19">
        <f t="shared" si="48"/>
        <v>166493.05306950604</v>
      </c>
      <c r="AA470" s="19">
        <f t="shared" si="49"/>
        <v>0</v>
      </c>
      <c r="AB470" s="20">
        <f t="shared" si="50"/>
        <v>129745.41852980535</v>
      </c>
      <c r="AD470">
        <f t="shared" si="51"/>
        <v>0</v>
      </c>
    </row>
    <row r="471" spans="24:30">
      <c r="X471" s="22">
        <f t="shared" si="53"/>
        <v>0.76500000000002588</v>
      </c>
      <c r="Y471">
        <f t="shared" si="52"/>
        <v>4.8484607614607995E-2</v>
      </c>
      <c r="Z471" s="19">
        <f t="shared" si="48"/>
        <v>166327.69755823549</v>
      </c>
      <c r="AA471" s="19">
        <f t="shared" si="49"/>
        <v>0</v>
      </c>
      <c r="AB471" s="20">
        <f t="shared" si="50"/>
        <v>129580.0630185348</v>
      </c>
      <c r="AD471">
        <f t="shared" si="51"/>
        <v>0</v>
      </c>
    </row>
    <row r="472" spans="24:30">
      <c r="X472" s="22">
        <f t="shared" si="53"/>
        <v>0.76450000000002594</v>
      </c>
      <c r="Y472">
        <f t="shared" si="52"/>
        <v>4.84598526389955E-2</v>
      </c>
      <c r="Z472" s="19">
        <f t="shared" si="48"/>
        <v>166162.47884728937</v>
      </c>
      <c r="AA472" s="19">
        <f t="shared" si="49"/>
        <v>0</v>
      </c>
      <c r="AB472" s="20">
        <f t="shared" si="50"/>
        <v>129414.84430758868</v>
      </c>
      <c r="AD472">
        <f t="shared" si="51"/>
        <v>0</v>
      </c>
    </row>
    <row r="473" spans="24:30">
      <c r="X473" s="22">
        <f t="shared" si="53"/>
        <v>0.76400000000002599</v>
      </c>
      <c r="Y473">
        <f t="shared" si="52"/>
        <v>4.8435091232380073E-2</v>
      </c>
      <c r="Z473" s="19">
        <f t="shared" si="48"/>
        <v>165997.3968514906</v>
      </c>
      <c r="AA473" s="19">
        <f t="shared" si="49"/>
        <v>0</v>
      </c>
      <c r="AB473" s="20">
        <f t="shared" si="50"/>
        <v>129249.76231178991</v>
      </c>
      <c r="AD473">
        <f t="shared" si="51"/>
        <v>0</v>
      </c>
    </row>
    <row r="474" spans="24:30">
      <c r="X474" s="22">
        <f t="shared" si="53"/>
        <v>0.76350000000002605</v>
      </c>
      <c r="Y474">
        <f t="shared" si="52"/>
        <v>4.8410323391267836E-2</v>
      </c>
      <c r="Z474" s="19">
        <f t="shared" si="48"/>
        <v>165832.45148569488</v>
      </c>
      <c r="AA474" s="19">
        <f t="shared" si="49"/>
        <v>0</v>
      </c>
      <c r="AB474" s="20">
        <f t="shared" si="50"/>
        <v>129084.81694599419</v>
      </c>
      <c r="AD474">
        <f t="shared" si="51"/>
        <v>0</v>
      </c>
    </row>
    <row r="475" spans="24:30">
      <c r="X475" s="22">
        <f t="shared" si="53"/>
        <v>0.7630000000000261</v>
      </c>
      <c r="Y475">
        <f t="shared" si="52"/>
        <v>4.8385549112161218E-2</v>
      </c>
      <c r="Z475" s="19">
        <f t="shared" si="48"/>
        <v>165667.64266478902</v>
      </c>
      <c r="AA475" s="19">
        <f t="shared" si="49"/>
        <v>0</v>
      </c>
      <c r="AB475" s="20">
        <f t="shared" si="50"/>
        <v>128920.00812508832</v>
      </c>
      <c r="AD475">
        <f t="shared" si="51"/>
        <v>0</v>
      </c>
    </row>
    <row r="476" spans="24:30">
      <c r="X476" s="22">
        <f t="shared" si="53"/>
        <v>0.76250000000002616</v>
      </c>
      <c r="Y476">
        <f t="shared" si="52"/>
        <v>4.8360768391560498E-2</v>
      </c>
      <c r="Z476" s="19">
        <f t="shared" si="48"/>
        <v>165502.97030369923</v>
      </c>
      <c r="AA476" s="19">
        <f t="shared" si="49"/>
        <v>0</v>
      </c>
      <c r="AB476" s="20">
        <f t="shared" si="50"/>
        <v>128755.33576399853</v>
      </c>
      <c r="AD476">
        <f t="shared" si="51"/>
        <v>0</v>
      </c>
    </row>
    <row r="477" spans="24:30">
      <c r="X477" s="22">
        <f t="shared" si="53"/>
        <v>0.76200000000002621</v>
      </c>
      <c r="Y477">
        <f t="shared" si="52"/>
        <v>4.8335981225962998E-2</v>
      </c>
      <c r="Z477" s="19">
        <f t="shared" si="48"/>
        <v>165338.43431738176</v>
      </c>
      <c r="AA477" s="19">
        <f t="shared" si="49"/>
        <v>0</v>
      </c>
      <c r="AB477" s="20">
        <f t="shared" si="50"/>
        <v>128590.79977768107</v>
      </c>
      <c r="AD477">
        <f t="shared" si="51"/>
        <v>0</v>
      </c>
    </row>
    <row r="478" spans="24:30">
      <c r="X478" s="22">
        <f t="shared" si="53"/>
        <v>0.76150000000002627</v>
      </c>
      <c r="Y478">
        <f t="shared" si="52"/>
        <v>4.8311187611862039E-2</v>
      </c>
      <c r="Z478" s="19">
        <f t="shared" si="48"/>
        <v>165174.03462082459</v>
      </c>
      <c r="AA478" s="19">
        <f t="shared" si="49"/>
        <v>0</v>
      </c>
      <c r="AB478" s="20">
        <f t="shared" si="50"/>
        <v>128426.40008112389</v>
      </c>
      <c r="AD478">
        <f t="shared" si="51"/>
        <v>0</v>
      </c>
    </row>
    <row r="479" spans="24:30">
      <c r="X479" s="22">
        <f t="shared" si="53"/>
        <v>0.76100000000002632</v>
      </c>
      <c r="Y479">
        <f t="shared" si="52"/>
        <v>4.828638754574982E-2</v>
      </c>
      <c r="Z479" s="19">
        <f t="shared" si="48"/>
        <v>165009.77112905536</v>
      </c>
      <c r="AA479" s="19">
        <f t="shared" si="49"/>
        <v>0</v>
      </c>
      <c r="AB479" s="20">
        <f t="shared" si="50"/>
        <v>128262.13658935466</v>
      </c>
      <c r="AD479">
        <f t="shared" si="51"/>
        <v>0</v>
      </c>
    </row>
    <row r="480" spans="24:30">
      <c r="X480" s="22">
        <f t="shared" si="53"/>
        <v>0.76050000000002638</v>
      </c>
      <c r="Y480">
        <f t="shared" si="52"/>
        <v>4.8261581024113979E-2</v>
      </c>
      <c r="Z480" s="19">
        <f t="shared" si="48"/>
        <v>164845.64375712842</v>
      </c>
      <c r="AA480" s="19">
        <f t="shared" si="49"/>
        <v>0</v>
      </c>
      <c r="AB480" s="20">
        <f t="shared" si="50"/>
        <v>128098.00921742772</v>
      </c>
      <c r="AD480">
        <f t="shared" si="51"/>
        <v>0</v>
      </c>
    </row>
    <row r="481" spans="24:30">
      <c r="X481" s="22">
        <f t="shared" si="53"/>
        <v>0.76000000000002643</v>
      </c>
      <c r="Y481">
        <f t="shared" si="52"/>
        <v>4.8236768043440605E-2</v>
      </c>
      <c r="Z481" s="19">
        <f t="shared" si="48"/>
        <v>164681.65242013708</v>
      </c>
      <c r="AA481" s="19">
        <f t="shared" si="49"/>
        <v>0</v>
      </c>
      <c r="AB481" s="20">
        <f t="shared" si="50"/>
        <v>127934.01788043638</v>
      </c>
      <c r="AD481">
        <f t="shared" si="51"/>
        <v>0</v>
      </c>
    </row>
    <row r="482" spans="24:30">
      <c r="X482" s="22">
        <f t="shared" si="53"/>
        <v>0.75950000000002649</v>
      </c>
      <c r="Y482">
        <f t="shared" si="52"/>
        <v>4.8211948600211656E-2</v>
      </c>
      <c r="Z482" s="19">
        <f t="shared" si="48"/>
        <v>164517.7970332042</v>
      </c>
      <c r="AA482" s="19">
        <f t="shared" si="49"/>
        <v>0</v>
      </c>
      <c r="AB482" s="20">
        <f t="shared" si="50"/>
        <v>127770.16249350351</v>
      </c>
      <c r="AD482">
        <f t="shared" si="51"/>
        <v>0</v>
      </c>
    </row>
    <row r="483" spans="24:30">
      <c r="X483" s="22">
        <f t="shared" si="53"/>
        <v>0.75900000000002654</v>
      </c>
      <c r="Y483">
        <f t="shared" si="52"/>
        <v>4.8187122690907386E-2</v>
      </c>
      <c r="Z483" s="19">
        <f t="shared" si="48"/>
        <v>164354.07751149041</v>
      </c>
      <c r="AA483" s="19">
        <f t="shared" si="49"/>
        <v>0</v>
      </c>
      <c r="AB483" s="20">
        <f t="shared" si="50"/>
        <v>127606.44297178971</v>
      </c>
      <c r="AD483">
        <f t="shared" si="51"/>
        <v>0</v>
      </c>
    </row>
    <row r="484" spans="24:30">
      <c r="X484" s="22">
        <f t="shared" si="53"/>
        <v>0.7585000000000266</v>
      </c>
      <c r="Y484">
        <f t="shared" si="52"/>
        <v>4.8162290312004072E-2</v>
      </c>
      <c r="Z484" s="19">
        <f t="shared" si="48"/>
        <v>164190.49377018464</v>
      </c>
      <c r="AA484" s="19">
        <f t="shared" si="49"/>
        <v>0</v>
      </c>
      <c r="AB484" s="20">
        <f t="shared" si="50"/>
        <v>127442.85923048394</v>
      </c>
      <c r="AD484">
        <f t="shared" si="51"/>
        <v>0</v>
      </c>
    </row>
    <row r="485" spans="24:30">
      <c r="X485" s="22">
        <f t="shared" si="53"/>
        <v>0.75800000000002665</v>
      </c>
      <c r="Y485">
        <f t="shared" si="52"/>
        <v>4.8137451459975437E-2</v>
      </c>
      <c r="Z485" s="19">
        <f t="shared" si="48"/>
        <v>164027.04572451583</v>
      </c>
      <c r="AA485" s="19">
        <f t="shared" si="49"/>
        <v>0</v>
      </c>
      <c r="AB485" s="20">
        <f t="shared" si="50"/>
        <v>127279.41118481514</v>
      </c>
      <c r="AD485">
        <f t="shared" si="51"/>
        <v>0</v>
      </c>
    </row>
    <row r="486" spans="24:30">
      <c r="X486" s="22">
        <f t="shared" si="53"/>
        <v>0.75750000000002671</v>
      </c>
      <c r="Y486">
        <f t="shared" si="52"/>
        <v>4.8112606131292639E-2</v>
      </c>
      <c r="Z486" s="19">
        <f t="shared" si="48"/>
        <v>163863.73328974075</v>
      </c>
      <c r="AA486" s="19">
        <f t="shared" si="49"/>
        <v>0</v>
      </c>
      <c r="AB486" s="20">
        <f t="shared" si="50"/>
        <v>127116.09875004005</v>
      </c>
      <c r="AD486">
        <f t="shared" si="51"/>
        <v>0</v>
      </c>
    </row>
    <row r="487" spans="24:30">
      <c r="X487" s="22">
        <f t="shared" si="53"/>
        <v>0.75700000000002676</v>
      </c>
      <c r="Y487">
        <f t="shared" si="52"/>
        <v>4.8087754322423425E-2</v>
      </c>
      <c r="Z487" s="19">
        <f t="shared" si="48"/>
        <v>163700.5563811528</v>
      </c>
      <c r="AA487" s="19">
        <f t="shared" si="49"/>
        <v>0</v>
      </c>
      <c r="AB487" s="20">
        <f t="shared" si="50"/>
        <v>126952.9218414521</v>
      </c>
      <c r="AD487">
        <f t="shared" si="51"/>
        <v>0</v>
      </c>
    </row>
    <row r="488" spans="24:30">
      <c r="X488" s="22">
        <f t="shared" si="53"/>
        <v>0.75650000000002682</v>
      </c>
      <c r="Y488">
        <f t="shared" si="52"/>
        <v>4.8062896029832845E-2</v>
      </c>
      <c r="Z488" s="19">
        <f t="shared" si="48"/>
        <v>163537.51491407969</v>
      </c>
      <c r="AA488" s="19">
        <f t="shared" si="49"/>
        <v>0</v>
      </c>
      <c r="AB488" s="20">
        <f t="shared" si="50"/>
        <v>126789.88037437899</v>
      </c>
      <c r="AD488">
        <f t="shared" si="51"/>
        <v>0</v>
      </c>
    </row>
    <row r="489" spans="24:30">
      <c r="X489" s="22">
        <f t="shared" si="53"/>
        <v>0.75600000000002687</v>
      </c>
      <c r="Y489">
        <f t="shared" si="52"/>
        <v>4.8038031249983106E-2</v>
      </c>
      <c r="Z489" s="19">
        <f t="shared" si="48"/>
        <v>163374.60880387947</v>
      </c>
      <c r="AA489" s="19">
        <f t="shared" si="49"/>
        <v>0</v>
      </c>
      <c r="AB489" s="20">
        <f t="shared" si="50"/>
        <v>126626.97426417877</v>
      </c>
      <c r="AD489">
        <f t="shared" si="51"/>
        <v>0</v>
      </c>
    </row>
    <row r="490" spans="24:30">
      <c r="X490" s="22">
        <f t="shared" si="53"/>
        <v>0.75550000000002693</v>
      </c>
      <c r="Y490">
        <f t="shared" si="52"/>
        <v>4.801315997933301E-2</v>
      </c>
      <c r="Z490" s="19">
        <f t="shared" si="48"/>
        <v>163211.83796594621</v>
      </c>
      <c r="AA490" s="19">
        <f t="shared" si="49"/>
        <v>0</v>
      </c>
      <c r="AB490" s="20">
        <f t="shared" si="50"/>
        <v>126464.20342624551</v>
      </c>
      <c r="AD490">
        <f t="shared" si="51"/>
        <v>0</v>
      </c>
    </row>
    <row r="491" spans="24:30">
      <c r="X491" s="22">
        <f t="shared" si="53"/>
        <v>0.75500000000002698</v>
      </c>
      <c r="Y491">
        <f t="shared" si="52"/>
        <v>4.798828221433922E-2</v>
      </c>
      <c r="Z491" s="19">
        <f t="shared" si="48"/>
        <v>163049.20231570752</v>
      </c>
      <c r="AA491" s="19">
        <f t="shared" si="49"/>
        <v>0</v>
      </c>
      <c r="AB491" s="20">
        <f t="shared" si="50"/>
        <v>126301.56777600682</v>
      </c>
      <c r="AD491">
        <f t="shared" si="51"/>
        <v>0</v>
      </c>
    </row>
    <row r="492" spans="24:30">
      <c r="X492" s="22">
        <f t="shared" si="53"/>
        <v>0.75450000000002704</v>
      </c>
      <c r="Y492">
        <f t="shared" si="52"/>
        <v>4.7963397951454427E-2</v>
      </c>
      <c r="Z492" s="19">
        <f t="shared" si="48"/>
        <v>162886.70176862401</v>
      </c>
      <c r="AA492" s="19">
        <f t="shared" si="49"/>
        <v>0</v>
      </c>
      <c r="AB492" s="20">
        <f t="shared" si="50"/>
        <v>126139.06722892332</v>
      </c>
      <c r="AD492">
        <f t="shared" si="51"/>
        <v>0</v>
      </c>
    </row>
    <row r="493" spans="24:30">
      <c r="X493" s="22">
        <f t="shared" si="53"/>
        <v>0.75400000000002709</v>
      </c>
      <c r="Y493">
        <f t="shared" si="52"/>
        <v>4.7938507187129463E-2</v>
      </c>
      <c r="Z493" s="19">
        <f t="shared" si="48"/>
        <v>162724.33624018892</v>
      </c>
      <c r="AA493" s="19">
        <f t="shared" si="49"/>
        <v>0</v>
      </c>
      <c r="AB493" s="20">
        <f t="shared" si="50"/>
        <v>125976.70170048822</v>
      </c>
      <c r="AD493">
        <f t="shared" si="51"/>
        <v>0</v>
      </c>
    </row>
    <row r="494" spans="24:30">
      <c r="X494" s="22">
        <f t="shared" si="53"/>
        <v>0.75350000000002715</v>
      </c>
      <c r="Y494">
        <f t="shared" si="52"/>
        <v>4.7913609917811184E-2</v>
      </c>
      <c r="Z494" s="19">
        <f t="shared" si="48"/>
        <v>162562.10564592955</v>
      </c>
      <c r="AA494" s="19">
        <f t="shared" si="49"/>
        <v>0</v>
      </c>
      <c r="AB494" s="20">
        <f t="shared" si="50"/>
        <v>125814.47110622886</v>
      </c>
      <c r="AD494">
        <f t="shared" si="51"/>
        <v>0</v>
      </c>
    </row>
    <row r="495" spans="24:30">
      <c r="X495" s="22">
        <f t="shared" si="53"/>
        <v>0.7530000000000272</v>
      </c>
      <c r="Y495">
        <f t="shared" si="52"/>
        <v>4.7888706139944476E-2</v>
      </c>
      <c r="Z495" s="19">
        <f t="shared" si="48"/>
        <v>162400.00990140901</v>
      </c>
      <c r="AA495" s="19">
        <f t="shared" si="49"/>
        <v>0</v>
      </c>
      <c r="AB495" s="20">
        <f t="shared" si="50"/>
        <v>125652.37536170831</v>
      </c>
      <c r="AD495">
        <f t="shared" si="51"/>
        <v>0</v>
      </c>
    </row>
    <row r="496" spans="24:30">
      <c r="X496" s="22">
        <f t="shared" si="53"/>
        <v>0.75250000000002726</v>
      </c>
      <c r="Y496">
        <f t="shared" si="52"/>
        <v>4.7863795849970359E-2</v>
      </c>
      <c r="Z496" s="19">
        <f t="shared" si="48"/>
        <v>162238.04892222089</v>
      </c>
      <c r="AA496" s="19">
        <f t="shared" si="49"/>
        <v>0</v>
      </c>
      <c r="AB496" s="20">
        <f t="shared" si="50"/>
        <v>125490.41438252019</v>
      </c>
      <c r="AD496">
        <f t="shared" si="51"/>
        <v>0</v>
      </c>
    </row>
    <row r="497" spans="24:30">
      <c r="X497" s="22">
        <f t="shared" si="53"/>
        <v>0.75200000000002731</v>
      </c>
      <c r="Y497">
        <f t="shared" si="52"/>
        <v>4.7838879044327313E-2</v>
      </c>
      <c r="Z497" s="19">
        <f t="shared" si="48"/>
        <v>162076.22262399271</v>
      </c>
      <c r="AA497" s="19">
        <f t="shared" si="49"/>
        <v>0</v>
      </c>
      <c r="AB497" s="20">
        <f t="shared" si="50"/>
        <v>125328.58808429202</v>
      </c>
      <c r="AD497">
        <f t="shared" si="51"/>
        <v>0</v>
      </c>
    </row>
    <row r="498" spans="24:30">
      <c r="X498" s="22">
        <f t="shared" si="53"/>
        <v>0.75150000000002737</v>
      </c>
      <c r="Y498">
        <f t="shared" si="52"/>
        <v>4.7813955719451261E-2</v>
      </c>
      <c r="Z498" s="19">
        <f t="shared" si="48"/>
        <v>161914.53092238802</v>
      </c>
      <c r="AA498" s="19">
        <f t="shared" si="49"/>
        <v>0</v>
      </c>
      <c r="AB498" s="20">
        <f t="shared" si="50"/>
        <v>125166.89638268732</v>
      </c>
      <c r="AD498">
        <f t="shared" si="51"/>
        <v>0</v>
      </c>
    </row>
    <row r="499" spans="24:30">
      <c r="X499" s="22">
        <f t="shared" si="53"/>
        <v>0.75100000000002742</v>
      </c>
      <c r="Y499">
        <f t="shared" si="52"/>
        <v>4.7789025871774131E-2</v>
      </c>
      <c r="Z499" s="19">
        <f t="shared" si="48"/>
        <v>161752.97373310037</v>
      </c>
      <c r="AA499" s="19">
        <f t="shared" si="49"/>
        <v>0</v>
      </c>
      <c r="AB499" s="20">
        <f t="shared" si="50"/>
        <v>125005.33919339968</v>
      </c>
      <c r="AD499">
        <f t="shared" si="51"/>
        <v>0</v>
      </c>
    </row>
    <row r="500" spans="24:30">
      <c r="X500" s="22">
        <f t="shared" si="53"/>
        <v>0.75050000000002748</v>
      </c>
      <c r="Y500">
        <f t="shared" si="52"/>
        <v>4.7764089497726016E-2</v>
      </c>
      <c r="Z500" s="19">
        <f t="shared" si="48"/>
        <v>161591.55097185943</v>
      </c>
      <c r="AA500" s="19">
        <f t="shared" si="49"/>
        <v>0</v>
      </c>
      <c r="AB500" s="20">
        <f t="shared" si="50"/>
        <v>124843.91643215873</v>
      </c>
      <c r="AD500">
        <f t="shared" si="51"/>
        <v>0</v>
      </c>
    </row>
    <row r="501" spans="24:30">
      <c r="X501" s="22">
        <f t="shared" si="53"/>
        <v>0.75000000000002753</v>
      </c>
      <c r="Y501">
        <f t="shared" si="52"/>
        <v>4.7739146593733184E-2</v>
      </c>
      <c r="Z501" s="19">
        <f t="shared" si="48"/>
        <v>161430.26255442633</v>
      </c>
      <c r="AA501" s="19">
        <f t="shared" si="49"/>
        <v>0</v>
      </c>
      <c r="AB501" s="20">
        <f t="shared" si="50"/>
        <v>124682.62801472563</v>
      </c>
      <c r="AD501">
        <f t="shared" si="51"/>
        <v>0</v>
      </c>
    </row>
    <row r="502" spans="24:30">
      <c r="X502" s="22">
        <f t="shared" si="53"/>
        <v>0.74950000000002759</v>
      </c>
      <c r="Y502">
        <f t="shared" si="52"/>
        <v>4.7714197156219315E-2</v>
      </c>
      <c r="Z502" s="19">
        <f t="shared" si="48"/>
        <v>161269.10839660128</v>
      </c>
      <c r="AA502" s="19">
        <f t="shared" si="49"/>
        <v>0</v>
      </c>
      <c r="AB502" s="20">
        <f t="shared" si="50"/>
        <v>124521.47385690059</v>
      </c>
      <c r="AD502">
        <f t="shared" si="51"/>
        <v>0</v>
      </c>
    </row>
    <row r="503" spans="24:30">
      <c r="X503" s="22">
        <f t="shared" si="53"/>
        <v>0.74900000000002764</v>
      </c>
      <c r="Y503">
        <f t="shared" si="52"/>
        <v>4.7689241181605266E-2</v>
      </c>
      <c r="Z503" s="19">
        <f t="shared" si="48"/>
        <v>161108.0884142073</v>
      </c>
      <c r="AA503" s="19">
        <f t="shared" si="49"/>
        <v>0</v>
      </c>
      <c r="AB503" s="20">
        <f t="shared" si="50"/>
        <v>124360.45387450661</v>
      </c>
      <c r="AD503">
        <f t="shared" si="51"/>
        <v>0</v>
      </c>
    </row>
    <row r="504" spans="24:30">
      <c r="X504" s="22">
        <f t="shared" si="53"/>
        <v>0.7485000000000277</v>
      </c>
      <c r="Y504">
        <f t="shared" si="52"/>
        <v>4.7664278666308207E-2</v>
      </c>
      <c r="Z504" s="19">
        <f t="shared" si="48"/>
        <v>160947.20252311137</v>
      </c>
      <c r="AA504" s="19">
        <f t="shared" si="49"/>
        <v>0</v>
      </c>
      <c r="AB504" s="20">
        <f t="shared" si="50"/>
        <v>124199.56798341067</v>
      </c>
      <c r="AD504">
        <f t="shared" si="51"/>
        <v>0</v>
      </c>
    </row>
    <row r="505" spans="24:30">
      <c r="X505" s="22">
        <f t="shared" si="53"/>
        <v>0.74800000000002775</v>
      </c>
      <c r="Y505">
        <f t="shared" si="52"/>
        <v>4.7639309606743299E-2</v>
      </c>
      <c r="Z505" s="19">
        <f t="shared" si="48"/>
        <v>160786.45063920916</v>
      </c>
      <c r="AA505" s="19">
        <f t="shared" si="49"/>
        <v>0</v>
      </c>
      <c r="AB505" s="20">
        <f t="shared" si="50"/>
        <v>124038.81609950846</v>
      </c>
      <c r="AD505">
        <f t="shared" si="51"/>
        <v>0</v>
      </c>
    </row>
    <row r="506" spans="24:30">
      <c r="X506" s="22">
        <f t="shared" si="53"/>
        <v>0.74750000000002781</v>
      </c>
      <c r="Y506">
        <f t="shared" si="52"/>
        <v>4.7614333999321731E-2</v>
      </c>
      <c r="Z506" s="19">
        <f t="shared" si="48"/>
        <v>160625.83267842952</v>
      </c>
      <c r="AA506" s="19">
        <f t="shared" si="49"/>
        <v>0</v>
      </c>
      <c r="AB506" s="20">
        <f t="shared" si="50"/>
        <v>123878.19813872883</v>
      </c>
      <c r="AD506">
        <f t="shared" si="51"/>
        <v>0</v>
      </c>
    </row>
    <row r="507" spans="24:30">
      <c r="X507" s="22">
        <f t="shared" si="53"/>
        <v>0.74700000000002786</v>
      </c>
      <c r="Y507">
        <f t="shared" si="52"/>
        <v>4.7589351840452709E-2</v>
      </c>
      <c r="Z507" s="19">
        <f t="shared" si="48"/>
        <v>160465.34855673549</v>
      </c>
      <c r="AA507" s="19">
        <f t="shared" si="49"/>
        <v>0</v>
      </c>
      <c r="AB507" s="20">
        <f t="shared" si="50"/>
        <v>123717.7140170348</v>
      </c>
      <c r="AD507">
        <f t="shared" si="51"/>
        <v>0</v>
      </c>
    </row>
    <row r="508" spans="24:30">
      <c r="X508" s="22">
        <f t="shared" si="53"/>
        <v>0.74650000000002792</v>
      </c>
      <c r="Y508">
        <f t="shared" si="52"/>
        <v>4.7564363126541449E-2</v>
      </c>
      <c r="Z508" s="19">
        <f t="shared" si="48"/>
        <v>160304.9981901256</v>
      </c>
      <c r="AA508" s="19">
        <f t="shared" si="49"/>
        <v>0</v>
      </c>
      <c r="AB508" s="20">
        <f t="shared" si="50"/>
        <v>123557.3636504249</v>
      </c>
      <c r="AD508">
        <f t="shared" si="51"/>
        <v>0</v>
      </c>
    </row>
    <row r="509" spans="24:30">
      <c r="X509" s="22">
        <f t="shared" si="53"/>
        <v>0.74600000000002797</v>
      </c>
      <c r="Y509">
        <f t="shared" si="52"/>
        <v>4.7539367853990766E-2</v>
      </c>
      <c r="Z509" s="19">
        <f t="shared" si="48"/>
        <v>160144.78149462925</v>
      </c>
      <c r="AA509" s="19">
        <f t="shared" si="49"/>
        <v>0</v>
      </c>
      <c r="AB509" s="20">
        <f t="shared" si="50"/>
        <v>123397.14695492855</v>
      </c>
      <c r="AD509">
        <f t="shared" si="51"/>
        <v>0</v>
      </c>
    </row>
    <row r="510" spans="24:30">
      <c r="X510" s="22">
        <f t="shared" si="53"/>
        <v>0.74550000000002803</v>
      </c>
      <c r="Y510">
        <f t="shared" si="52"/>
        <v>4.7514366019200623E-2</v>
      </c>
      <c r="Z510" s="19">
        <f t="shared" si="48"/>
        <v>159984.6983863088</v>
      </c>
      <c r="AA510" s="19">
        <f t="shared" si="49"/>
        <v>0</v>
      </c>
      <c r="AB510" s="20">
        <f t="shared" si="50"/>
        <v>123237.0638466081</v>
      </c>
      <c r="AD510">
        <f t="shared" si="51"/>
        <v>0</v>
      </c>
    </row>
    <row r="511" spans="24:30">
      <c r="X511" s="22">
        <f t="shared" si="53"/>
        <v>0.74500000000002808</v>
      </c>
      <c r="Y511">
        <f t="shared" si="52"/>
        <v>4.7489357618566853E-2</v>
      </c>
      <c r="Z511" s="19">
        <f t="shared" si="48"/>
        <v>159824.74878126092</v>
      </c>
      <c r="AA511" s="19">
        <f t="shared" si="49"/>
        <v>0</v>
      </c>
      <c r="AB511" s="20">
        <f t="shared" si="50"/>
        <v>123077.11424156022</v>
      </c>
      <c r="AD511">
        <f t="shared" si="51"/>
        <v>0</v>
      </c>
    </row>
    <row r="512" spans="24:30">
      <c r="X512" s="22">
        <f t="shared" si="53"/>
        <v>0.74450000000002814</v>
      </c>
      <c r="Y512">
        <f t="shared" si="52"/>
        <v>4.7464342648484037E-2</v>
      </c>
      <c r="Z512" s="19">
        <f t="shared" si="48"/>
        <v>159664.93259561938</v>
      </c>
      <c r="AA512" s="19">
        <f t="shared" si="49"/>
        <v>0</v>
      </c>
      <c r="AB512" s="20">
        <f t="shared" si="50"/>
        <v>122917.29805591868</v>
      </c>
      <c r="AD512">
        <f t="shared" si="51"/>
        <v>0</v>
      </c>
    </row>
    <row r="513" spans="24:30">
      <c r="X513" s="22">
        <f t="shared" si="53"/>
        <v>0.74400000000002819</v>
      </c>
      <c r="Y513">
        <f t="shared" si="52"/>
        <v>4.7439321105342318E-2</v>
      </c>
      <c r="Z513" s="19">
        <f t="shared" ref="Z513:Z576" si="54">FV(Y513,months,-SIP,0,0)</f>
        <v>159505.24974554556</v>
      </c>
      <c r="AA513" s="19">
        <f t="shared" ref="AA513:AA576" si="55">IF(ABS(Z513-presval)&lt;1,X513,0)</f>
        <v>0</v>
      </c>
      <c r="AB513" s="20">
        <f t="shared" ref="AB513:AB576" si="56">ABS(Z513-presval)</f>
        <v>122757.61520584486</v>
      </c>
      <c r="AD513">
        <f t="shared" ref="AD513:AD576" si="57">IF(AB513=MINPER,X513,0)</f>
        <v>0</v>
      </c>
    </row>
    <row r="514" spans="24:30">
      <c r="X514" s="22">
        <f t="shared" si="53"/>
        <v>0.74350000000002825</v>
      </c>
      <c r="Y514">
        <f t="shared" ref="Y514:Y577" si="58">((FV(X514,1/12,0,-100,1))-100)/100</f>
        <v>4.741429298552944E-2</v>
      </c>
      <c r="Z514" s="19">
        <f t="shared" si="54"/>
        <v>159345.70014723833</v>
      </c>
      <c r="AA514" s="19">
        <f t="shared" si="55"/>
        <v>0</v>
      </c>
      <c r="AB514" s="20">
        <f t="shared" si="56"/>
        <v>122598.06560753763</v>
      </c>
      <c r="AD514">
        <f t="shared" si="57"/>
        <v>0</v>
      </c>
    </row>
    <row r="515" spans="24:30">
      <c r="X515" s="22">
        <f t="shared" ref="X515:X578" si="59">X514-0.05%</f>
        <v>0.7430000000000283</v>
      </c>
      <c r="Y515">
        <f t="shared" si="58"/>
        <v>4.7389258285429892E-2</v>
      </c>
      <c r="Z515" s="19">
        <f t="shared" si="54"/>
        <v>159186.2837169267</v>
      </c>
      <c r="AA515" s="19">
        <f t="shared" si="55"/>
        <v>0</v>
      </c>
      <c r="AB515" s="20">
        <f t="shared" si="56"/>
        <v>122438.64917722601</v>
      </c>
      <c r="AD515">
        <f t="shared" si="57"/>
        <v>0</v>
      </c>
    </row>
    <row r="516" spans="24:30">
      <c r="X516" s="22">
        <f t="shared" si="59"/>
        <v>0.74250000000002836</v>
      </c>
      <c r="Y516">
        <f t="shared" si="58"/>
        <v>4.7364217001425291E-2</v>
      </c>
      <c r="Z516" s="19">
        <f t="shared" si="54"/>
        <v>159027.00037087608</v>
      </c>
      <c r="AA516" s="19">
        <f t="shared" si="55"/>
        <v>0</v>
      </c>
      <c r="AB516" s="20">
        <f t="shared" si="56"/>
        <v>122279.36583117538</v>
      </c>
      <c r="AD516">
        <f t="shared" si="57"/>
        <v>0</v>
      </c>
    </row>
    <row r="517" spans="24:30">
      <c r="X517" s="22">
        <f t="shared" si="59"/>
        <v>0.74200000000002841</v>
      </c>
      <c r="Y517">
        <f t="shared" si="58"/>
        <v>4.7339169129894144E-2</v>
      </c>
      <c r="Z517" s="19">
        <f t="shared" si="54"/>
        <v>158867.85002538472</v>
      </c>
      <c r="AA517" s="19">
        <f t="shared" si="55"/>
        <v>0</v>
      </c>
      <c r="AB517" s="20">
        <f t="shared" si="56"/>
        <v>122120.21548568402</v>
      </c>
      <c r="AD517">
        <f t="shared" si="57"/>
        <v>0</v>
      </c>
    </row>
    <row r="518" spans="24:30">
      <c r="X518" s="22">
        <f t="shared" si="59"/>
        <v>0.74150000000002847</v>
      </c>
      <c r="Y518">
        <f t="shared" si="58"/>
        <v>4.7314114667211839E-2</v>
      </c>
      <c r="Z518" s="19">
        <f t="shared" si="54"/>
        <v>158708.83259678149</v>
      </c>
      <c r="AA518" s="19">
        <f t="shared" si="55"/>
        <v>0</v>
      </c>
      <c r="AB518" s="20">
        <f t="shared" si="56"/>
        <v>121961.19805708079</v>
      </c>
      <c r="AD518">
        <f t="shared" si="57"/>
        <v>0</v>
      </c>
    </row>
    <row r="519" spans="24:30">
      <c r="X519" s="22">
        <f t="shared" si="59"/>
        <v>0.74100000000002852</v>
      </c>
      <c r="Y519">
        <f t="shared" si="58"/>
        <v>4.7289053609751053E-2</v>
      </c>
      <c r="Z519" s="19">
        <f t="shared" si="54"/>
        <v>158549.9480014322</v>
      </c>
      <c r="AA519" s="19">
        <f t="shared" si="55"/>
        <v>0</v>
      </c>
      <c r="AB519" s="20">
        <f t="shared" si="56"/>
        <v>121802.31346173151</v>
      </c>
      <c r="AD519">
        <f t="shared" si="57"/>
        <v>0</v>
      </c>
    </row>
    <row r="520" spans="24:30">
      <c r="X520" s="22">
        <f t="shared" si="59"/>
        <v>0.74050000000002858</v>
      </c>
      <c r="Y520">
        <f t="shared" si="58"/>
        <v>4.726398595388133E-2</v>
      </c>
      <c r="Z520" s="19">
        <f t="shared" si="54"/>
        <v>158391.19615573753</v>
      </c>
      <c r="AA520" s="19">
        <f t="shared" si="55"/>
        <v>0</v>
      </c>
      <c r="AB520" s="20">
        <f t="shared" si="56"/>
        <v>121643.56161603684</v>
      </c>
      <c r="AD520">
        <f t="shared" si="57"/>
        <v>0</v>
      </c>
    </row>
    <row r="521" spans="24:30">
      <c r="X521" s="22">
        <f t="shared" si="59"/>
        <v>0.74000000000002863</v>
      </c>
      <c r="Y521">
        <f t="shared" si="58"/>
        <v>4.723891169596868E-2</v>
      </c>
      <c r="Z521" s="19">
        <f t="shared" si="54"/>
        <v>158232.5769761237</v>
      </c>
      <c r="AA521" s="19">
        <f t="shared" si="55"/>
        <v>0</v>
      </c>
      <c r="AB521" s="20">
        <f t="shared" si="56"/>
        <v>121484.94243642301</v>
      </c>
      <c r="AD521">
        <f t="shared" si="57"/>
        <v>0</v>
      </c>
    </row>
    <row r="522" spans="24:30">
      <c r="X522" s="22">
        <f t="shared" si="59"/>
        <v>0.73950000000002869</v>
      </c>
      <c r="Y522">
        <f t="shared" si="58"/>
        <v>4.7213830832376402E-2</v>
      </c>
      <c r="Z522" s="19">
        <f t="shared" si="54"/>
        <v>158074.09037905777</v>
      </c>
      <c r="AA522" s="19">
        <f t="shared" si="55"/>
        <v>0</v>
      </c>
      <c r="AB522" s="20">
        <f t="shared" si="56"/>
        <v>121326.45583935708</v>
      </c>
      <c r="AD522">
        <f t="shared" si="57"/>
        <v>0</v>
      </c>
    </row>
    <row r="523" spans="24:30">
      <c r="X523" s="22">
        <f t="shared" si="59"/>
        <v>0.73900000000002875</v>
      </c>
      <c r="Y523">
        <f t="shared" si="58"/>
        <v>4.7188743359465379E-2</v>
      </c>
      <c r="Z523" s="19">
        <f t="shared" si="54"/>
        <v>157915.73628103937</v>
      </c>
      <c r="AA523" s="19">
        <f t="shared" si="55"/>
        <v>0</v>
      </c>
      <c r="AB523" s="20">
        <f t="shared" si="56"/>
        <v>121168.10174133867</v>
      </c>
      <c r="AD523">
        <f t="shared" si="57"/>
        <v>0</v>
      </c>
    </row>
    <row r="524" spans="24:30">
      <c r="X524" s="22">
        <f t="shared" si="59"/>
        <v>0.7385000000000288</v>
      </c>
      <c r="Y524">
        <f t="shared" si="58"/>
        <v>4.7163649273592227E-2</v>
      </c>
      <c r="Z524" s="19">
        <f t="shared" si="54"/>
        <v>157757.51459859859</v>
      </c>
      <c r="AA524" s="19">
        <f t="shared" si="55"/>
        <v>0</v>
      </c>
      <c r="AB524" s="20">
        <f t="shared" si="56"/>
        <v>121009.88005889789</v>
      </c>
      <c r="AD524">
        <f t="shared" si="57"/>
        <v>0</v>
      </c>
    </row>
    <row r="525" spans="24:30">
      <c r="X525" s="22">
        <f t="shared" si="59"/>
        <v>0.73800000000002886</v>
      </c>
      <c r="Y525">
        <f t="shared" si="58"/>
        <v>4.7138548571111584E-2</v>
      </c>
      <c r="Z525" s="19">
        <f t="shared" si="54"/>
        <v>157599.42524829964</v>
      </c>
      <c r="AA525" s="19">
        <f t="shared" si="55"/>
        <v>0</v>
      </c>
      <c r="AB525" s="20">
        <f t="shared" si="56"/>
        <v>120851.79070859894</v>
      </c>
      <c r="AD525">
        <f t="shared" si="57"/>
        <v>0</v>
      </c>
    </row>
    <row r="526" spans="24:30">
      <c r="X526" s="22">
        <f t="shared" si="59"/>
        <v>0.73750000000002891</v>
      </c>
      <c r="Y526">
        <f t="shared" si="58"/>
        <v>4.7113441248374244E-2</v>
      </c>
      <c r="Z526" s="19">
        <f t="shared" si="54"/>
        <v>157441.46814674212</v>
      </c>
      <c r="AA526" s="19">
        <f t="shared" si="55"/>
        <v>0</v>
      </c>
      <c r="AB526" s="20">
        <f t="shared" si="56"/>
        <v>120693.83360704142</v>
      </c>
      <c r="AD526">
        <f t="shared" si="57"/>
        <v>0</v>
      </c>
    </row>
    <row r="527" spans="24:30">
      <c r="X527" s="22">
        <f t="shared" si="59"/>
        <v>0.73700000000002897</v>
      </c>
      <c r="Y527">
        <f t="shared" si="58"/>
        <v>4.708832730172844E-2</v>
      </c>
      <c r="Z527" s="19">
        <f t="shared" si="54"/>
        <v>157283.64321055581</v>
      </c>
      <c r="AA527" s="19">
        <f t="shared" si="55"/>
        <v>0</v>
      </c>
      <c r="AB527" s="20">
        <f t="shared" si="56"/>
        <v>120536.00867085511</v>
      </c>
      <c r="AD527">
        <f t="shared" si="57"/>
        <v>0</v>
      </c>
    </row>
    <row r="528" spans="24:30">
      <c r="X528" s="22">
        <f t="shared" si="59"/>
        <v>0.73650000000002902</v>
      </c>
      <c r="Y528">
        <f t="shared" si="58"/>
        <v>4.7063206727519E-2</v>
      </c>
      <c r="Z528" s="19">
        <f t="shared" si="54"/>
        <v>157125.95035640566</v>
      </c>
      <c r="AA528" s="19">
        <f t="shared" si="55"/>
        <v>0</v>
      </c>
      <c r="AB528" s="20">
        <f t="shared" si="56"/>
        <v>120378.31581670497</v>
      </c>
      <c r="AD528">
        <f t="shared" si="57"/>
        <v>0</v>
      </c>
    </row>
    <row r="529" spans="24:30">
      <c r="X529" s="22">
        <f t="shared" si="59"/>
        <v>0.73600000000002908</v>
      </c>
      <c r="Y529">
        <f t="shared" si="58"/>
        <v>4.7038079522087911E-2</v>
      </c>
      <c r="Z529" s="19">
        <f t="shared" si="54"/>
        <v>156968.38950099301</v>
      </c>
      <c r="AA529" s="19">
        <f t="shared" si="55"/>
        <v>0</v>
      </c>
      <c r="AB529" s="20">
        <f t="shared" si="56"/>
        <v>120220.75496129232</v>
      </c>
      <c r="AD529">
        <f t="shared" si="57"/>
        <v>0</v>
      </c>
    </row>
    <row r="530" spans="24:30">
      <c r="X530" s="22">
        <f t="shared" si="59"/>
        <v>0.73550000000002913</v>
      </c>
      <c r="Y530">
        <f t="shared" si="58"/>
        <v>4.7012945681774027E-2</v>
      </c>
      <c r="Z530" s="19">
        <f t="shared" si="54"/>
        <v>156810.96056104486</v>
      </c>
      <c r="AA530" s="19">
        <f t="shared" si="55"/>
        <v>0</v>
      </c>
      <c r="AB530" s="20">
        <f t="shared" si="56"/>
        <v>120063.32602134417</v>
      </c>
      <c r="AD530">
        <f t="shared" si="57"/>
        <v>0</v>
      </c>
    </row>
    <row r="531" spans="24:30">
      <c r="X531" s="22">
        <f t="shared" si="59"/>
        <v>0.73500000000002919</v>
      </c>
      <c r="Y531">
        <f t="shared" si="58"/>
        <v>4.6987805202913367E-2</v>
      </c>
      <c r="Z531" s="19">
        <f t="shared" si="54"/>
        <v>156653.66345333069</v>
      </c>
      <c r="AA531" s="19">
        <f t="shared" si="55"/>
        <v>0</v>
      </c>
      <c r="AB531" s="20">
        <f t="shared" si="56"/>
        <v>119906.02891363</v>
      </c>
      <c r="AD531">
        <f t="shared" si="57"/>
        <v>0</v>
      </c>
    </row>
    <row r="532" spans="24:30">
      <c r="X532" s="22">
        <f t="shared" si="59"/>
        <v>0.73450000000002924</v>
      </c>
      <c r="Y532">
        <f t="shared" si="58"/>
        <v>4.6962658081838242E-2</v>
      </c>
      <c r="Z532" s="19">
        <f t="shared" si="54"/>
        <v>156496.49809464611</v>
      </c>
      <c r="AA532" s="19">
        <f t="shared" si="55"/>
        <v>0</v>
      </c>
      <c r="AB532" s="20">
        <f t="shared" si="56"/>
        <v>119748.86355494542</v>
      </c>
      <c r="AD532">
        <f t="shared" si="57"/>
        <v>0</v>
      </c>
    </row>
    <row r="533" spans="24:30">
      <c r="X533" s="22">
        <f t="shared" si="59"/>
        <v>0.7340000000000293</v>
      </c>
      <c r="Y533">
        <f t="shared" si="58"/>
        <v>4.6937504314878566E-2</v>
      </c>
      <c r="Z533" s="19">
        <f t="shared" si="54"/>
        <v>156339.46440182309</v>
      </c>
      <c r="AA533" s="19">
        <f t="shared" si="55"/>
        <v>0</v>
      </c>
      <c r="AB533" s="20">
        <f t="shared" si="56"/>
        <v>119591.82986212239</v>
      </c>
      <c r="AD533">
        <f t="shared" si="57"/>
        <v>0</v>
      </c>
    </row>
    <row r="534" spans="24:30">
      <c r="X534" s="22">
        <f t="shared" si="59"/>
        <v>0.73350000000002935</v>
      </c>
      <c r="Y534">
        <f t="shared" si="58"/>
        <v>4.6912343898360548E-2</v>
      </c>
      <c r="Z534" s="19">
        <f t="shared" si="54"/>
        <v>156182.5622917272</v>
      </c>
      <c r="AA534" s="19">
        <f t="shared" si="55"/>
        <v>0</v>
      </c>
      <c r="AB534" s="20">
        <f t="shared" si="56"/>
        <v>119434.9277520265</v>
      </c>
      <c r="AD534">
        <f t="shared" si="57"/>
        <v>0</v>
      </c>
    </row>
    <row r="535" spans="24:30">
      <c r="X535" s="22">
        <f t="shared" si="59"/>
        <v>0.73300000000002941</v>
      </c>
      <c r="Y535">
        <f t="shared" si="58"/>
        <v>4.6887176828607838E-2</v>
      </c>
      <c r="Z535" s="19">
        <f t="shared" si="54"/>
        <v>156025.79168125687</v>
      </c>
      <c r="AA535" s="19">
        <f t="shared" si="55"/>
        <v>0</v>
      </c>
      <c r="AB535" s="20">
        <f t="shared" si="56"/>
        <v>119278.15714155618</v>
      </c>
      <c r="AD535">
        <f t="shared" si="57"/>
        <v>0</v>
      </c>
    </row>
    <row r="536" spans="24:30">
      <c r="X536" s="22">
        <f t="shared" si="59"/>
        <v>0.73250000000002946</v>
      </c>
      <c r="Y536">
        <f t="shared" si="58"/>
        <v>4.686200310194067E-2</v>
      </c>
      <c r="Z536" s="19">
        <f t="shared" si="54"/>
        <v>155869.1524873421</v>
      </c>
      <c r="AA536" s="19">
        <f t="shared" si="55"/>
        <v>0</v>
      </c>
      <c r="AB536" s="20">
        <f t="shared" si="56"/>
        <v>119121.51794764141</v>
      </c>
      <c r="AD536">
        <f t="shared" si="57"/>
        <v>0</v>
      </c>
    </row>
    <row r="537" spans="24:30">
      <c r="X537" s="22">
        <f t="shared" si="59"/>
        <v>0.73200000000002952</v>
      </c>
      <c r="Y537">
        <f t="shared" si="58"/>
        <v>4.6836822714676457E-2</v>
      </c>
      <c r="Z537" s="19">
        <f t="shared" si="54"/>
        <v>155712.64462695111</v>
      </c>
      <c r="AA537" s="19">
        <f t="shared" si="55"/>
        <v>0</v>
      </c>
      <c r="AB537" s="20">
        <f t="shared" si="56"/>
        <v>118965.01008725041</v>
      </c>
      <c r="AD537">
        <f t="shared" si="57"/>
        <v>0</v>
      </c>
    </row>
    <row r="538" spans="24:30">
      <c r="X538" s="22">
        <f t="shared" si="59"/>
        <v>0.73150000000002957</v>
      </c>
      <c r="Y538">
        <f t="shared" si="58"/>
        <v>4.6811635663129181E-2</v>
      </c>
      <c r="Z538" s="19">
        <f t="shared" si="54"/>
        <v>155556.26801707779</v>
      </c>
      <c r="AA538" s="19">
        <f t="shared" si="55"/>
        <v>0</v>
      </c>
      <c r="AB538" s="20">
        <f t="shared" si="56"/>
        <v>118808.63347737709</v>
      </c>
      <c r="AD538">
        <f t="shared" si="57"/>
        <v>0</v>
      </c>
    </row>
    <row r="539" spans="24:30">
      <c r="X539" s="22">
        <f t="shared" si="59"/>
        <v>0.73100000000002963</v>
      </c>
      <c r="Y539">
        <f t="shared" si="58"/>
        <v>4.6786441943609702E-2</v>
      </c>
      <c r="Z539" s="19">
        <f t="shared" si="54"/>
        <v>155400.02257475595</v>
      </c>
      <c r="AA539" s="19">
        <f t="shared" si="55"/>
        <v>0</v>
      </c>
      <c r="AB539" s="20">
        <f t="shared" si="56"/>
        <v>118652.38803505525</v>
      </c>
      <c r="AD539">
        <f t="shared" si="57"/>
        <v>0</v>
      </c>
    </row>
    <row r="540" spans="24:30">
      <c r="X540" s="22">
        <f t="shared" si="59"/>
        <v>0.73050000000002968</v>
      </c>
      <c r="Y540">
        <f t="shared" si="58"/>
        <v>4.6761241552426329E-2</v>
      </c>
      <c r="Z540" s="19">
        <f t="shared" si="54"/>
        <v>155243.90821705176</v>
      </c>
      <c r="AA540" s="19">
        <f t="shared" si="55"/>
        <v>0</v>
      </c>
      <c r="AB540" s="20">
        <f t="shared" si="56"/>
        <v>118496.27367735107</v>
      </c>
      <c r="AD540">
        <f t="shared" si="57"/>
        <v>0</v>
      </c>
    </row>
    <row r="541" spans="24:30">
      <c r="X541" s="22">
        <f t="shared" si="59"/>
        <v>0.73000000000002974</v>
      </c>
      <c r="Y541">
        <f t="shared" si="58"/>
        <v>4.6736034485883524E-2</v>
      </c>
      <c r="Z541" s="19">
        <f t="shared" si="54"/>
        <v>155087.92486106095</v>
      </c>
      <c r="AA541" s="19">
        <f t="shared" si="55"/>
        <v>0</v>
      </c>
      <c r="AB541" s="20">
        <f t="shared" si="56"/>
        <v>118340.29032136025</v>
      </c>
      <c r="AD541">
        <f t="shared" si="57"/>
        <v>0</v>
      </c>
    </row>
    <row r="542" spans="24:30">
      <c r="X542" s="22">
        <f t="shared" si="59"/>
        <v>0.72950000000002979</v>
      </c>
      <c r="Y542">
        <f t="shared" si="58"/>
        <v>4.6710820740283342E-2</v>
      </c>
      <c r="Z542" s="19">
        <f t="shared" si="54"/>
        <v>154932.07242391637</v>
      </c>
      <c r="AA542" s="19">
        <f t="shared" si="55"/>
        <v>0</v>
      </c>
      <c r="AB542" s="20">
        <f t="shared" si="56"/>
        <v>118184.43788421567</v>
      </c>
      <c r="AD542">
        <f t="shared" si="57"/>
        <v>0</v>
      </c>
    </row>
    <row r="543" spans="24:30">
      <c r="X543" s="22">
        <f t="shared" si="59"/>
        <v>0.72900000000002985</v>
      </c>
      <c r="Y543">
        <f t="shared" si="58"/>
        <v>4.6685600311923994E-2</v>
      </c>
      <c r="Z543" s="19">
        <f t="shared" si="54"/>
        <v>154776.35082278217</v>
      </c>
      <c r="AA543" s="19">
        <f t="shared" si="55"/>
        <v>0</v>
      </c>
      <c r="AB543" s="20">
        <f t="shared" si="56"/>
        <v>118028.71628308148</v>
      </c>
      <c r="AD543">
        <f t="shared" si="57"/>
        <v>0</v>
      </c>
    </row>
    <row r="544" spans="24:30">
      <c r="X544" s="22">
        <f t="shared" si="59"/>
        <v>0.7285000000000299</v>
      </c>
      <c r="Y544">
        <f t="shared" si="58"/>
        <v>4.6660373197101139E-2</v>
      </c>
      <c r="Z544" s="19">
        <f t="shared" si="54"/>
        <v>154620.7599748552</v>
      </c>
      <c r="AA544" s="19">
        <f t="shared" si="55"/>
        <v>0</v>
      </c>
      <c r="AB544" s="20">
        <f t="shared" si="56"/>
        <v>117873.12543515451</v>
      </c>
      <c r="AD544">
        <f t="shared" si="57"/>
        <v>0</v>
      </c>
    </row>
    <row r="545" spans="24:30">
      <c r="X545" s="22">
        <f t="shared" si="59"/>
        <v>0.72800000000002996</v>
      </c>
      <c r="Y545">
        <f t="shared" si="58"/>
        <v>4.6635139392107165E-2</v>
      </c>
      <c r="Z545" s="19">
        <f t="shared" si="54"/>
        <v>154465.29979736861</v>
      </c>
      <c r="AA545" s="19">
        <f t="shared" si="55"/>
        <v>0</v>
      </c>
      <c r="AB545" s="20">
        <f t="shared" si="56"/>
        <v>117717.66525766792</v>
      </c>
      <c r="AD545">
        <f t="shared" si="57"/>
        <v>0</v>
      </c>
    </row>
    <row r="546" spans="24:30">
      <c r="X546" s="22">
        <f t="shared" si="59"/>
        <v>0.72750000000003001</v>
      </c>
      <c r="Y546">
        <f t="shared" si="58"/>
        <v>4.6609898893230903E-2</v>
      </c>
      <c r="Z546" s="19">
        <f t="shared" si="54"/>
        <v>154309.97020758421</v>
      </c>
      <c r="AA546" s="19">
        <f t="shared" si="55"/>
        <v>0</v>
      </c>
      <c r="AB546" s="20">
        <f t="shared" si="56"/>
        <v>117562.33566788351</v>
      </c>
      <c r="AD546">
        <f t="shared" si="57"/>
        <v>0</v>
      </c>
    </row>
    <row r="547" spans="24:30">
      <c r="X547" s="22">
        <f t="shared" si="59"/>
        <v>0.72700000000003007</v>
      </c>
      <c r="Y547">
        <f t="shared" si="58"/>
        <v>4.6584651696758926E-2</v>
      </c>
      <c r="Z547" s="19">
        <f t="shared" si="54"/>
        <v>154154.77112280391</v>
      </c>
      <c r="AA547" s="19">
        <f t="shared" si="55"/>
        <v>0</v>
      </c>
      <c r="AB547" s="20">
        <f t="shared" si="56"/>
        <v>117407.13658310322</v>
      </c>
      <c r="AD547">
        <f t="shared" si="57"/>
        <v>0</v>
      </c>
    </row>
    <row r="548" spans="24:30">
      <c r="X548" s="22">
        <f t="shared" si="59"/>
        <v>0.72650000000003012</v>
      </c>
      <c r="Y548">
        <f t="shared" si="58"/>
        <v>4.6559397798973806E-2</v>
      </c>
      <c r="Z548" s="19">
        <f t="shared" si="54"/>
        <v>153999.70246035338</v>
      </c>
      <c r="AA548" s="19">
        <f t="shared" si="55"/>
        <v>0</v>
      </c>
      <c r="AB548" s="20">
        <f t="shared" si="56"/>
        <v>117252.06792065268</v>
      </c>
      <c r="AD548">
        <f t="shared" si="57"/>
        <v>0</v>
      </c>
    </row>
    <row r="549" spans="24:30">
      <c r="X549" s="22">
        <f t="shared" si="59"/>
        <v>0.72600000000003018</v>
      </c>
      <c r="Y549">
        <f t="shared" si="58"/>
        <v>4.6534137196155428E-2</v>
      </c>
      <c r="Z549" s="19">
        <f t="shared" si="54"/>
        <v>153844.76413760192</v>
      </c>
      <c r="AA549" s="19">
        <f t="shared" si="55"/>
        <v>0</v>
      </c>
      <c r="AB549" s="20">
        <f t="shared" si="56"/>
        <v>117097.12959790122</v>
      </c>
      <c r="AD549">
        <f t="shared" si="57"/>
        <v>0</v>
      </c>
    </row>
    <row r="550" spans="24:30">
      <c r="X550" s="22">
        <f t="shared" si="59"/>
        <v>0.72550000000003023</v>
      </c>
      <c r="Y550">
        <f t="shared" si="58"/>
        <v>4.6508869884580549E-2</v>
      </c>
      <c r="Z550" s="19">
        <f t="shared" si="54"/>
        <v>153689.95607194438</v>
      </c>
      <c r="AA550" s="19">
        <f t="shared" si="55"/>
        <v>0</v>
      </c>
      <c r="AB550" s="20">
        <f t="shared" si="56"/>
        <v>116942.32153224369</v>
      </c>
      <c r="AD550">
        <f t="shared" si="57"/>
        <v>0</v>
      </c>
    </row>
    <row r="551" spans="24:30">
      <c r="X551" s="22">
        <f t="shared" si="59"/>
        <v>0.72500000000003029</v>
      </c>
      <c r="Y551">
        <f t="shared" si="58"/>
        <v>4.648359586052251E-2</v>
      </c>
      <c r="Z551" s="19">
        <f t="shared" si="54"/>
        <v>153535.27818081118</v>
      </c>
      <c r="AA551" s="19">
        <f t="shared" si="55"/>
        <v>0</v>
      </c>
      <c r="AB551" s="20">
        <f t="shared" si="56"/>
        <v>116787.64364111048</v>
      </c>
      <c r="AD551">
        <f t="shared" si="57"/>
        <v>0</v>
      </c>
    </row>
    <row r="552" spans="24:30">
      <c r="X552" s="22">
        <f t="shared" si="59"/>
        <v>0.72450000000003034</v>
      </c>
      <c r="Y552">
        <f t="shared" si="58"/>
        <v>4.6458315120251822E-2</v>
      </c>
      <c r="Z552" s="19">
        <f t="shared" si="54"/>
        <v>153380.73038166645</v>
      </c>
      <c r="AA552" s="19">
        <f t="shared" si="55"/>
        <v>0</v>
      </c>
      <c r="AB552" s="20">
        <f t="shared" si="56"/>
        <v>116633.09584196575</v>
      </c>
      <c r="AD552">
        <f t="shared" si="57"/>
        <v>0</v>
      </c>
    </row>
    <row r="553" spans="24:30">
      <c r="X553" s="22">
        <f t="shared" si="59"/>
        <v>0.7240000000000304</v>
      </c>
      <c r="Y553">
        <f t="shared" si="58"/>
        <v>4.6433027660035577E-2</v>
      </c>
      <c r="Z553" s="19">
        <f t="shared" si="54"/>
        <v>153226.31259200914</v>
      </c>
      <c r="AA553" s="19">
        <f t="shared" si="55"/>
        <v>0</v>
      </c>
      <c r="AB553" s="20">
        <f t="shared" si="56"/>
        <v>116478.67805230845</v>
      </c>
      <c r="AD553">
        <f t="shared" si="57"/>
        <v>0</v>
      </c>
    </row>
    <row r="554" spans="24:30">
      <c r="X554" s="22">
        <f t="shared" si="59"/>
        <v>0.72350000000003045</v>
      </c>
      <c r="Y554">
        <f t="shared" si="58"/>
        <v>4.6407733476137733E-2</v>
      </c>
      <c r="Z554" s="19">
        <f t="shared" si="54"/>
        <v>153072.02472936688</v>
      </c>
      <c r="AA554" s="19">
        <f t="shared" si="55"/>
        <v>0</v>
      </c>
      <c r="AB554" s="20">
        <f t="shared" si="56"/>
        <v>116324.39018966618</v>
      </c>
      <c r="AD554">
        <f t="shared" si="57"/>
        <v>0</v>
      </c>
    </row>
    <row r="555" spans="24:30">
      <c r="X555" s="22">
        <f t="shared" si="59"/>
        <v>0.72300000000003051</v>
      </c>
      <c r="Y555">
        <f t="shared" si="58"/>
        <v>4.6382432564819283E-2</v>
      </c>
      <c r="Z555" s="19">
        <f t="shared" si="54"/>
        <v>152917.8667113049</v>
      </c>
      <c r="AA555" s="19">
        <f t="shared" si="55"/>
        <v>0</v>
      </c>
      <c r="AB555" s="20">
        <f t="shared" si="56"/>
        <v>116170.23217160421</v>
      </c>
      <c r="AD555">
        <f t="shared" si="57"/>
        <v>0</v>
      </c>
    </row>
    <row r="556" spans="24:30">
      <c r="X556" s="22">
        <f t="shared" si="59"/>
        <v>0.72250000000003056</v>
      </c>
      <c r="Y556">
        <f t="shared" si="58"/>
        <v>4.6357124922337789E-2</v>
      </c>
      <c r="Z556" s="19">
        <f t="shared" si="54"/>
        <v>152763.83845541987</v>
      </c>
      <c r="AA556" s="19">
        <f t="shared" si="55"/>
        <v>0</v>
      </c>
      <c r="AB556" s="20">
        <f t="shared" si="56"/>
        <v>116016.20391571918</v>
      </c>
      <c r="AD556">
        <f t="shared" si="57"/>
        <v>0</v>
      </c>
    </row>
    <row r="557" spans="24:30">
      <c r="X557" s="22">
        <f t="shared" si="59"/>
        <v>0.72200000000003062</v>
      </c>
      <c r="Y557">
        <f t="shared" si="58"/>
        <v>4.6331810544947984E-2</v>
      </c>
      <c r="Z557" s="19">
        <f t="shared" si="54"/>
        <v>152609.9398793405</v>
      </c>
      <c r="AA557" s="19">
        <f t="shared" si="55"/>
        <v>0</v>
      </c>
      <c r="AB557" s="20">
        <f t="shared" si="56"/>
        <v>115862.3053396398</v>
      </c>
      <c r="AD557">
        <f t="shared" si="57"/>
        <v>0</v>
      </c>
    </row>
    <row r="558" spans="24:30">
      <c r="X558" s="22">
        <f t="shared" si="59"/>
        <v>0.72150000000003067</v>
      </c>
      <c r="Y558">
        <f t="shared" si="58"/>
        <v>4.63064894289009E-2</v>
      </c>
      <c r="Z558" s="19">
        <f t="shared" si="54"/>
        <v>152456.17090073178</v>
      </c>
      <c r="AA558" s="19">
        <f t="shared" si="55"/>
        <v>0</v>
      </c>
      <c r="AB558" s="20">
        <f t="shared" si="56"/>
        <v>115708.53636103109</v>
      </c>
      <c r="AD558">
        <f t="shared" si="57"/>
        <v>0</v>
      </c>
    </row>
    <row r="559" spans="24:30">
      <c r="X559" s="22">
        <f t="shared" si="59"/>
        <v>0.72100000000003073</v>
      </c>
      <c r="Y559">
        <f t="shared" si="58"/>
        <v>4.6281161570445303E-2</v>
      </c>
      <c r="Z559" s="19">
        <f t="shared" si="54"/>
        <v>152302.53143728877</v>
      </c>
      <c r="AA559" s="19">
        <f t="shared" si="55"/>
        <v>0</v>
      </c>
      <c r="AB559" s="20">
        <f t="shared" si="56"/>
        <v>115554.89689758807</v>
      </c>
      <c r="AD559">
        <f t="shared" si="57"/>
        <v>0</v>
      </c>
    </row>
    <row r="560" spans="24:30">
      <c r="X560" s="22">
        <f t="shared" si="59"/>
        <v>0.72050000000003078</v>
      </c>
      <c r="Y560">
        <f t="shared" si="58"/>
        <v>4.625582696582569E-2</v>
      </c>
      <c r="Z560" s="19">
        <f t="shared" si="54"/>
        <v>152149.02140674207</v>
      </c>
      <c r="AA560" s="19">
        <f t="shared" si="55"/>
        <v>0</v>
      </c>
      <c r="AB560" s="20">
        <f t="shared" si="56"/>
        <v>115401.38686704138</v>
      </c>
      <c r="AD560">
        <f t="shared" si="57"/>
        <v>0</v>
      </c>
    </row>
    <row r="561" spans="24:30">
      <c r="X561" s="22">
        <f t="shared" si="59"/>
        <v>0.72000000000003084</v>
      </c>
      <c r="Y561">
        <f t="shared" si="58"/>
        <v>4.6230485611283997E-2</v>
      </c>
      <c r="Z561" s="19">
        <f t="shared" si="54"/>
        <v>151995.64072685246</v>
      </c>
      <c r="AA561" s="19">
        <f t="shared" si="55"/>
        <v>0</v>
      </c>
      <c r="AB561" s="20">
        <f t="shared" si="56"/>
        <v>115248.00618715177</v>
      </c>
      <c r="AD561">
        <f t="shared" si="57"/>
        <v>0</v>
      </c>
    </row>
    <row r="562" spans="24:30">
      <c r="X562" s="22">
        <f t="shared" si="59"/>
        <v>0.71950000000003089</v>
      </c>
      <c r="Y562">
        <f t="shared" si="58"/>
        <v>4.6205137503059178E-2</v>
      </c>
      <c r="Z562" s="19">
        <f t="shared" si="54"/>
        <v>151842.38931541867</v>
      </c>
      <c r="AA562" s="19">
        <f t="shared" si="55"/>
        <v>0</v>
      </c>
      <c r="AB562" s="20">
        <f t="shared" si="56"/>
        <v>115094.75477571797</v>
      </c>
      <c r="AD562">
        <f t="shared" si="57"/>
        <v>0</v>
      </c>
    </row>
    <row r="563" spans="24:30">
      <c r="X563" s="22">
        <f t="shared" si="59"/>
        <v>0.71900000000003095</v>
      </c>
      <c r="Y563">
        <f t="shared" si="58"/>
        <v>4.6179782637386493E-2</v>
      </c>
      <c r="Z563" s="19">
        <f t="shared" si="54"/>
        <v>151689.26709026756</v>
      </c>
      <c r="AA563" s="19">
        <f t="shared" si="55"/>
        <v>0</v>
      </c>
      <c r="AB563" s="20">
        <f t="shared" si="56"/>
        <v>114941.63255056686</v>
      </c>
      <c r="AD563">
        <f t="shared" si="57"/>
        <v>0</v>
      </c>
    </row>
    <row r="564" spans="24:30">
      <c r="X564" s="22">
        <f t="shared" si="59"/>
        <v>0.718500000000031</v>
      </c>
      <c r="Y564">
        <f t="shared" si="58"/>
        <v>4.6154421010497798E-2</v>
      </c>
      <c r="Z564" s="19">
        <f t="shared" si="54"/>
        <v>151536.27396926092</v>
      </c>
      <c r="AA564" s="19">
        <f t="shared" si="55"/>
        <v>0</v>
      </c>
      <c r="AB564" s="20">
        <f t="shared" si="56"/>
        <v>114788.63942956022</v>
      </c>
      <c r="AD564">
        <f t="shared" si="57"/>
        <v>0</v>
      </c>
    </row>
    <row r="565" spans="24:30">
      <c r="X565" s="22">
        <f t="shared" si="59"/>
        <v>0.71800000000003106</v>
      </c>
      <c r="Y565">
        <f t="shared" si="58"/>
        <v>4.6129052618622948E-2</v>
      </c>
      <c r="Z565" s="19">
        <f t="shared" si="54"/>
        <v>151383.40987029724</v>
      </c>
      <c r="AA565" s="19">
        <f t="shared" si="55"/>
        <v>0</v>
      </c>
      <c r="AB565" s="20">
        <f t="shared" si="56"/>
        <v>114635.77533059655</v>
      </c>
      <c r="AD565">
        <f t="shared" si="57"/>
        <v>0</v>
      </c>
    </row>
    <row r="566" spans="24:30">
      <c r="X566" s="22">
        <f t="shared" si="59"/>
        <v>0.71750000000003111</v>
      </c>
      <c r="Y566">
        <f t="shared" si="58"/>
        <v>4.6103677457986832E-2</v>
      </c>
      <c r="Z566" s="19">
        <f t="shared" si="54"/>
        <v>151230.6747113014</v>
      </c>
      <c r="AA566" s="19">
        <f t="shared" si="55"/>
        <v>0</v>
      </c>
      <c r="AB566" s="20">
        <f t="shared" si="56"/>
        <v>114483.0401716007</v>
      </c>
      <c r="AD566">
        <f t="shared" si="57"/>
        <v>0</v>
      </c>
    </row>
    <row r="567" spans="24:30">
      <c r="X567" s="22">
        <f t="shared" si="59"/>
        <v>0.71700000000003117</v>
      </c>
      <c r="Y567">
        <f t="shared" si="58"/>
        <v>4.6078295524812914E-2</v>
      </c>
      <c r="Z567" s="19">
        <f t="shared" si="54"/>
        <v>151078.06841023735</v>
      </c>
      <c r="AA567" s="19">
        <f t="shared" si="55"/>
        <v>0</v>
      </c>
      <c r="AB567" s="20">
        <f t="shared" si="56"/>
        <v>114330.43387053665</v>
      </c>
      <c r="AD567">
        <f t="shared" si="57"/>
        <v>0</v>
      </c>
    </row>
    <row r="568" spans="24:30">
      <c r="X568" s="22">
        <f t="shared" si="59"/>
        <v>0.71650000000003122</v>
      </c>
      <c r="Y568">
        <f t="shared" si="58"/>
        <v>4.6052906815320399E-2</v>
      </c>
      <c r="Z568" s="19">
        <f t="shared" si="54"/>
        <v>150925.59088509958</v>
      </c>
      <c r="AA568" s="19">
        <f t="shared" si="55"/>
        <v>0</v>
      </c>
      <c r="AB568" s="20">
        <f t="shared" si="56"/>
        <v>114177.95634539888</v>
      </c>
      <c r="AD568">
        <f t="shared" si="57"/>
        <v>0</v>
      </c>
    </row>
    <row r="569" spans="24:30">
      <c r="X569" s="22">
        <f t="shared" si="59"/>
        <v>0.71600000000003128</v>
      </c>
      <c r="Y569">
        <f t="shared" si="58"/>
        <v>4.6027511325725357E-2</v>
      </c>
      <c r="Z569" s="19">
        <f t="shared" si="54"/>
        <v>150773.24205391499</v>
      </c>
      <c r="AA569" s="19">
        <f t="shared" si="55"/>
        <v>0</v>
      </c>
      <c r="AB569" s="20">
        <f t="shared" si="56"/>
        <v>114025.60751421429</v>
      </c>
      <c r="AD569">
        <f t="shared" si="57"/>
        <v>0</v>
      </c>
    </row>
    <row r="570" spans="24:30">
      <c r="X570" s="22">
        <f t="shared" si="59"/>
        <v>0.71550000000003133</v>
      </c>
      <c r="Y570">
        <f t="shared" si="58"/>
        <v>4.6002109052241169E-2</v>
      </c>
      <c r="Z570" s="19">
        <f t="shared" si="54"/>
        <v>150621.02183474737</v>
      </c>
      <c r="AA570" s="19">
        <f t="shared" si="55"/>
        <v>0</v>
      </c>
      <c r="AB570" s="20">
        <f t="shared" si="56"/>
        <v>113873.38729504668</v>
      </c>
      <c r="AD570">
        <f t="shared" si="57"/>
        <v>0</v>
      </c>
    </row>
    <row r="571" spans="24:30">
      <c r="X571" s="22">
        <f t="shared" si="59"/>
        <v>0.71500000000003139</v>
      </c>
      <c r="Y571">
        <f t="shared" si="58"/>
        <v>4.5976699991077084E-2</v>
      </c>
      <c r="Z571" s="19">
        <f t="shared" si="54"/>
        <v>150468.93014568841</v>
      </c>
      <c r="AA571" s="19">
        <f t="shared" si="55"/>
        <v>0</v>
      </c>
      <c r="AB571" s="20">
        <f t="shared" si="56"/>
        <v>113721.29560598772</v>
      </c>
      <c r="AD571">
        <f t="shared" si="57"/>
        <v>0</v>
      </c>
    </row>
    <row r="572" spans="24:30">
      <c r="X572" s="22">
        <f t="shared" si="59"/>
        <v>0.71450000000003144</v>
      </c>
      <c r="Y572">
        <f t="shared" si="58"/>
        <v>4.5951284138439942E-2</v>
      </c>
      <c r="Z572" s="19">
        <f t="shared" si="54"/>
        <v>150316.96690486438</v>
      </c>
      <c r="AA572" s="19">
        <f t="shared" si="55"/>
        <v>0</v>
      </c>
      <c r="AB572" s="20">
        <f t="shared" si="56"/>
        <v>113569.33236516369</v>
      </c>
      <c r="AD572">
        <f t="shared" si="57"/>
        <v>0</v>
      </c>
    </row>
    <row r="573" spans="24:30">
      <c r="X573" s="22">
        <f t="shared" si="59"/>
        <v>0.7140000000000315</v>
      </c>
      <c r="Y573">
        <f t="shared" si="58"/>
        <v>4.5925861490533321E-2</v>
      </c>
      <c r="Z573" s="19">
        <f t="shared" si="54"/>
        <v>150165.13203043904</v>
      </c>
      <c r="AA573" s="19">
        <f t="shared" si="55"/>
        <v>0</v>
      </c>
      <c r="AB573" s="20">
        <f t="shared" si="56"/>
        <v>113417.49749073834</v>
      </c>
      <c r="AD573">
        <f t="shared" si="57"/>
        <v>0</v>
      </c>
    </row>
    <row r="574" spans="24:30">
      <c r="X574" s="22">
        <f t="shared" si="59"/>
        <v>0.71350000000003155</v>
      </c>
      <c r="Y574">
        <f t="shared" si="58"/>
        <v>4.5900432043556948E-2</v>
      </c>
      <c r="Z574" s="19">
        <f t="shared" si="54"/>
        <v>150013.42544060299</v>
      </c>
      <c r="AA574" s="19">
        <f t="shared" si="55"/>
        <v>0</v>
      </c>
      <c r="AB574" s="20">
        <f t="shared" si="56"/>
        <v>113265.7909009023</v>
      </c>
      <c r="AD574">
        <f t="shared" si="57"/>
        <v>0</v>
      </c>
    </row>
    <row r="575" spans="24:30">
      <c r="X575" s="22">
        <f t="shared" si="59"/>
        <v>0.71300000000003161</v>
      </c>
      <c r="Y575">
        <f t="shared" si="58"/>
        <v>4.5874995793708136E-2</v>
      </c>
      <c r="Z575" s="19">
        <f t="shared" si="54"/>
        <v>149861.84705358674</v>
      </c>
      <c r="AA575" s="19">
        <f t="shared" si="55"/>
        <v>0</v>
      </c>
      <c r="AB575" s="20">
        <f t="shared" si="56"/>
        <v>113114.21251388604</v>
      </c>
      <c r="AD575">
        <f t="shared" si="57"/>
        <v>0</v>
      </c>
    </row>
    <row r="576" spans="24:30">
      <c r="X576" s="22">
        <f t="shared" si="59"/>
        <v>0.71250000000003166</v>
      </c>
      <c r="Y576">
        <f t="shared" si="58"/>
        <v>4.584955273718009E-2</v>
      </c>
      <c r="Z576" s="19">
        <f t="shared" si="54"/>
        <v>149710.39678764515</v>
      </c>
      <c r="AA576" s="19">
        <f t="shared" si="55"/>
        <v>0</v>
      </c>
      <c r="AB576" s="20">
        <f t="shared" si="56"/>
        <v>112962.76224794445</v>
      </c>
      <c r="AD576">
        <f t="shared" si="57"/>
        <v>0</v>
      </c>
    </row>
    <row r="577" spans="24:30">
      <c r="X577" s="22">
        <f t="shared" si="59"/>
        <v>0.71200000000003172</v>
      </c>
      <c r="Y577">
        <f t="shared" si="58"/>
        <v>4.5824102870163301E-2</v>
      </c>
      <c r="Z577" s="19">
        <f t="shared" ref="Z577:Z640" si="60">FV(Y577,months,-SIP,0,0)</f>
        <v>149559.07456107417</v>
      </c>
      <c r="AA577" s="19">
        <f t="shared" ref="AA577:AA640" si="61">IF(ABS(Z577-presval)&lt;1,X577,0)</f>
        <v>0</v>
      </c>
      <c r="AB577" s="20">
        <f t="shared" ref="AB577:AB640" si="62">ABS(Z577-presval)</f>
        <v>112811.44002137348</v>
      </c>
      <c r="AD577">
        <f t="shared" ref="AD577:AD640" si="63">IF(AB577=MINPER,X577,0)</f>
        <v>0</v>
      </c>
    </row>
    <row r="578" spans="24:30">
      <c r="X578" s="22">
        <f t="shared" si="59"/>
        <v>0.71150000000003177</v>
      </c>
      <c r="Y578">
        <f t="shared" ref="Y578:Y641" si="64">((FV(X578,1/12,0,-100,1))-100)/100</f>
        <v>4.5798646188845139E-2</v>
      </c>
      <c r="Z578" s="19">
        <f t="shared" si="60"/>
        <v>149407.88029219885</v>
      </c>
      <c r="AA578" s="19">
        <f t="shared" si="61"/>
        <v>0</v>
      </c>
      <c r="AB578" s="20">
        <f t="shared" si="62"/>
        <v>112660.24575249816</v>
      </c>
      <c r="AD578">
        <f t="shared" si="63"/>
        <v>0</v>
      </c>
    </row>
    <row r="579" spans="24:30">
      <c r="X579" s="22">
        <f t="shared" ref="X579:X642" si="65">X578-0.05%</f>
        <v>0.71100000000003183</v>
      </c>
      <c r="Y579">
        <f t="shared" si="64"/>
        <v>4.5773182689409421E-2</v>
      </c>
      <c r="Z579" s="19">
        <f t="shared" si="60"/>
        <v>149256.8138993789</v>
      </c>
      <c r="AA579" s="19">
        <f t="shared" si="61"/>
        <v>0</v>
      </c>
      <c r="AB579" s="20">
        <f t="shared" si="62"/>
        <v>112509.17935967821</v>
      </c>
      <c r="AD579">
        <f t="shared" si="63"/>
        <v>0</v>
      </c>
    </row>
    <row r="580" spans="24:30">
      <c r="X580" s="22">
        <f t="shared" si="65"/>
        <v>0.71050000000003188</v>
      </c>
      <c r="Y580">
        <f t="shared" si="64"/>
        <v>4.5747712368036701E-2</v>
      </c>
      <c r="Z580" s="19">
        <f t="shared" si="60"/>
        <v>149105.87530100686</v>
      </c>
      <c r="AA580" s="19">
        <f t="shared" si="61"/>
        <v>0</v>
      </c>
      <c r="AB580" s="20">
        <f t="shared" si="62"/>
        <v>112358.24076130617</v>
      </c>
      <c r="AD580">
        <f t="shared" si="63"/>
        <v>0</v>
      </c>
    </row>
    <row r="581" spans="24:30">
      <c r="X581" s="22">
        <f t="shared" si="65"/>
        <v>0.71000000000003194</v>
      </c>
      <c r="Y581">
        <f t="shared" si="64"/>
        <v>4.5722235220904392E-2</v>
      </c>
      <c r="Z581" s="19">
        <f t="shared" si="60"/>
        <v>148955.06441550405</v>
      </c>
      <c r="AA581" s="19">
        <f t="shared" si="61"/>
        <v>0</v>
      </c>
      <c r="AB581" s="20">
        <f t="shared" si="62"/>
        <v>112207.42987580335</v>
      </c>
      <c r="AD581">
        <f t="shared" si="63"/>
        <v>0</v>
      </c>
    </row>
    <row r="582" spans="24:30">
      <c r="X582" s="22">
        <f t="shared" si="65"/>
        <v>0.70950000000003199</v>
      </c>
      <c r="Y582">
        <f t="shared" si="64"/>
        <v>4.5696751244186797E-2</v>
      </c>
      <c r="Z582" s="19">
        <f t="shared" si="60"/>
        <v>148804.38116133472</v>
      </c>
      <c r="AA582" s="19">
        <f t="shared" si="61"/>
        <v>0</v>
      </c>
      <c r="AB582" s="20">
        <f t="shared" si="62"/>
        <v>112056.74662163403</v>
      </c>
      <c r="AD582">
        <f t="shared" si="63"/>
        <v>0</v>
      </c>
    </row>
    <row r="583" spans="24:30">
      <c r="X583" s="22">
        <f t="shared" si="65"/>
        <v>0.70900000000003205</v>
      </c>
      <c r="Y583">
        <f t="shared" si="64"/>
        <v>4.567126043405452E-2</v>
      </c>
      <c r="Z583" s="19">
        <f t="shared" si="60"/>
        <v>148653.82545698574</v>
      </c>
      <c r="AA583" s="19">
        <f t="shared" si="61"/>
        <v>0</v>
      </c>
      <c r="AB583" s="20">
        <f t="shared" si="62"/>
        <v>111906.19091728504</v>
      </c>
      <c r="AD583">
        <f t="shared" si="63"/>
        <v>0</v>
      </c>
    </row>
    <row r="584" spans="24:30">
      <c r="X584" s="22">
        <f t="shared" si="65"/>
        <v>0.7085000000000321</v>
      </c>
      <c r="Y584">
        <f t="shared" si="64"/>
        <v>4.5645762786675308E-2</v>
      </c>
      <c r="Z584" s="19">
        <f t="shared" si="60"/>
        <v>148503.39722098201</v>
      </c>
      <c r="AA584" s="19">
        <f t="shared" si="61"/>
        <v>0</v>
      </c>
      <c r="AB584" s="20">
        <f t="shared" si="62"/>
        <v>111755.76268128131</v>
      </c>
      <c r="AD584">
        <f t="shared" si="63"/>
        <v>0</v>
      </c>
    </row>
    <row r="585" spans="24:30">
      <c r="X585" s="22">
        <f t="shared" si="65"/>
        <v>0.70800000000003216</v>
      </c>
      <c r="Y585">
        <f t="shared" si="64"/>
        <v>4.5620258298213513E-2</v>
      </c>
      <c r="Z585" s="19">
        <f t="shared" si="60"/>
        <v>148353.0963718819</v>
      </c>
      <c r="AA585" s="19">
        <f t="shared" si="61"/>
        <v>0</v>
      </c>
      <c r="AB585" s="20">
        <f t="shared" si="62"/>
        <v>111605.4618321812</v>
      </c>
      <c r="AD585">
        <f t="shared" si="63"/>
        <v>0</v>
      </c>
    </row>
    <row r="586" spans="24:30">
      <c r="X586" s="22">
        <f t="shared" si="65"/>
        <v>0.70750000000003221</v>
      </c>
      <c r="Y586">
        <f t="shared" si="64"/>
        <v>4.5594746964830367E-2</v>
      </c>
      <c r="Z586" s="19">
        <f t="shared" si="60"/>
        <v>148202.92282827827</v>
      </c>
      <c r="AA586" s="19">
        <f t="shared" si="61"/>
        <v>0</v>
      </c>
      <c r="AB586" s="20">
        <f t="shared" si="62"/>
        <v>111455.28828857758</v>
      </c>
      <c r="AD586">
        <f t="shared" si="63"/>
        <v>0</v>
      </c>
    </row>
    <row r="587" spans="24:30">
      <c r="X587" s="22">
        <f t="shared" si="65"/>
        <v>0.70700000000003227</v>
      </c>
      <c r="Y587">
        <f t="shared" si="64"/>
        <v>4.5569228782683241E-2</v>
      </c>
      <c r="Z587" s="19">
        <f t="shared" si="60"/>
        <v>148052.87650878861</v>
      </c>
      <c r="AA587" s="19">
        <f t="shared" si="61"/>
        <v>0</v>
      </c>
      <c r="AB587" s="20">
        <f t="shared" si="62"/>
        <v>111305.24196908792</v>
      </c>
      <c r="AD587">
        <f t="shared" si="63"/>
        <v>0</v>
      </c>
    </row>
    <row r="588" spans="24:30">
      <c r="X588" s="22">
        <f t="shared" si="65"/>
        <v>0.70650000000003232</v>
      </c>
      <c r="Y588">
        <f t="shared" si="64"/>
        <v>4.5543703747926684E-2</v>
      </c>
      <c r="Z588" s="19">
        <f t="shared" si="60"/>
        <v>147902.95733207394</v>
      </c>
      <c r="AA588" s="19">
        <f t="shared" si="61"/>
        <v>0</v>
      </c>
      <c r="AB588" s="20">
        <f t="shared" si="62"/>
        <v>111155.32279237325</v>
      </c>
      <c r="AD588">
        <f t="shared" si="63"/>
        <v>0</v>
      </c>
    </row>
    <row r="589" spans="24:30">
      <c r="X589" s="22">
        <f t="shared" si="65"/>
        <v>0.70600000000003238</v>
      </c>
      <c r="Y589">
        <f t="shared" si="64"/>
        <v>4.5518171856712399E-2</v>
      </c>
      <c r="Z589" s="19">
        <f t="shared" si="60"/>
        <v>147753.16521682349</v>
      </c>
      <c r="AA589" s="19">
        <f t="shared" si="61"/>
        <v>0</v>
      </c>
      <c r="AB589" s="20">
        <f t="shared" si="62"/>
        <v>111005.53067712279</v>
      </c>
      <c r="AD589">
        <f t="shared" si="63"/>
        <v>0</v>
      </c>
    </row>
    <row r="590" spans="24:30">
      <c r="X590" s="22">
        <f t="shared" si="65"/>
        <v>0.70550000000003243</v>
      </c>
      <c r="Y590">
        <f t="shared" si="64"/>
        <v>4.5492633105187676E-2</v>
      </c>
      <c r="Z590" s="19">
        <f t="shared" si="60"/>
        <v>147603.50008175868</v>
      </c>
      <c r="AA590" s="19">
        <f t="shared" si="61"/>
        <v>0</v>
      </c>
      <c r="AB590" s="20">
        <f t="shared" si="62"/>
        <v>110855.86554205799</v>
      </c>
      <c r="AD590">
        <f t="shared" si="63"/>
        <v>0</v>
      </c>
    </row>
    <row r="591" spans="24:30">
      <c r="X591" s="22">
        <f t="shared" si="65"/>
        <v>0.70500000000003249</v>
      </c>
      <c r="Y591">
        <f t="shared" si="64"/>
        <v>4.5467087489497543E-2</v>
      </c>
      <c r="Z591" s="19">
        <f t="shared" si="60"/>
        <v>147453.96184563477</v>
      </c>
      <c r="AA591" s="19">
        <f t="shared" si="61"/>
        <v>0</v>
      </c>
      <c r="AB591" s="20">
        <f t="shared" si="62"/>
        <v>110706.32730593407</v>
      </c>
      <c r="AD591">
        <f t="shared" si="63"/>
        <v>0</v>
      </c>
    </row>
    <row r="592" spans="24:30">
      <c r="X592" s="22">
        <f t="shared" si="65"/>
        <v>0.70450000000003254</v>
      </c>
      <c r="Y592">
        <f t="shared" si="64"/>
        <v>4.5441535005783039E-2</v>
      </c>
      <c r="Z592" s="19">
        <f t="shared" si="60"/>
        <v>147304.55042724014</v>
      </c>
      <c r="AA592" s="19">
        <f t="shared" si="61"/>
        <v>0</v>
      </c>
      <c r="AB592" s="20">
        <f t="shared" si="62"/>
        <v>110556.91588753945</v>
      </c>
      <c r="AD592">
        <f t="shared" si="63"/>
        <v>0</v>
      </c>
    </row>
    <row r="593" spans="24:30">
      <c r="X593" s="22">
        <f t="shared" si="65"/>
        <v>0.7040000000000326</v>
      </c>
      <c r="Y593">
        <f t="shared" si="64"/>
        <v>4.5415975650182648E-2</v>
      </c>
      <c r="Z593" s="19">
        <f t="shared" si="60"/>
        <v>147155.26574539984</v>
      </c>
      <c r="AA593" s="19">
        <f t="shared" si="61"/>
        <v>0</v>
      </c>
      <c r="AB593" s="20">
        <f t="shared" si="62"/>
        <v>110407.63120569914</v>
      </c>
      <c r="AD593">
        <f t="shared" si="63"/>
        <v>0</v>
      </c>
    </row>
    <row r="594" spans="24:30">
      <c r="X594" s="22">
        <f t="shared" si="65"/>
        <v>0.70350000000003265</v>
      </c>
      <c r="Y594">
        <f t="shared" si="64"/>
        <v>4.5390409418830588E-2</v>
      </c>
      <c r="Z594" s="19">
        <f t="shared" si="60"/>
        <v>147006.10771896457</v>
      </c>
      <c r="AA594" s="19">
        <f t="shared" si="61"/>
        <v>0</v>
      </c>
      <c r="AB594" s="20">
        <f t="shared" si="62"/>
        <v>110258.47317926388</v>
      </c>
      <c r="AD594">
        <f t="shared" si="63"/>
        <v>0</v>
      </c>
    </row>
    <row r="595" spans="24:30">
      <c r="X595" s="22">
        <f t="shared" si="65"/>
        <v>0.70300000000003271</v>
      </c>
      <c r="Y595">
        <f t="shared" si="64"/>
        <v>4.5364836307858522E-2</v>
      </c>
      <c r="Z595" s="19">
        <f t="shared" si="60"/>
        <v>146857.07626682246</v>
      </c>
      <c r="AA595" s="19">
        <f t="shared" si="61"/>
        <v>0</v>
      </c>
      <c r="AB595" s="20">
        <f t="shared" si="62"/>
        <v>110109.44172712177</v>
      </c>
      <c r="AD595">
        <f t="shared" si="63"/>
        <v>0</v>
      </c>
    </row>
    <row r="596" spans="24:30">
      <c r="X596" s="22">
        <f t="shared" si="65"/>
        <v>0.70250000000003276</v>
      </c>
      <c r="Y596">
        <f t="shared" si="64"/>
        <v>4.5339256313394284E-2</v>
      </c>
      <c r="Z596" s="19">
        <f t="shared" si="60"/>
        <v>146708.17130789405</v>
      </c>
      <c r="AA596" s="19">
        <f t="shared" si="61"/>
        <v>0</v>
      </c>
      <c r="AB596" s="20">
        <f t="shared" si="62"/>
        <v>109960.53676819336</v>
      </c>
      <c r="AD596">
        <f t="shared" si="63"/>
        <v>0</v>
      </c>
    </row>
    <row r="597" spans="24:30">
      <c r="X597" s="22">
        <f t="shared" si="65"/>
        <v>0.70200000000003282</v>
      </c>
      <c r="Y597">
        <f t="shared" si="64"/>
        <v>4.5313669431563001E-2</v>
      </c>
      <c r="Z597" s="19">
        <f t="shared" si="60"/>
        <v>146559.39276113536</v>
      </c>
      <c r="AA597" s="19">
        <f t="shared" si="61"/>
        <v>0</v>
      </c>
      <c r="AB597" s="20">
        <f t="shared" si="62"/>
        <v>109811.75822143466</v>
      </c>
      <c r="AD597">
        <f t="shared" si="63"/>
        <v>0</v>
      </c>
    </row>
    <row r="598" spans="24:30">
      <c r="X598" s="22">
        <f t="shared" si="65"/>
        <v>0.70150000000003288</v>
      </c>
      <c r="Y598">
        <f t="shared" si="64"/>
        <v>4.528807565848595E-2</v>
      </c>
      <c r="Z598" s="19">
        <f t="shared" si="60"/>
        <v>146410.74054553002</v>
      </c>
      <c r="AA598" s="19">
        <f t="shared" si="61"/>
        <v>0</v>
      </c>
      <c r="AB598" s="20">
        <f t="shared" si="62"/>
        <v>109663.10600582932</v>
      </c>
      <c r="AD598">
        <f t="shared" si="63"/>
        <v>0</v>
      </c>
    </row>
    <row r="599" spans="24:30">
      <c r="X599" s="22">
        <f t="shared" si="65"/>
        <v>0.70100000000003293</v>
      </c>
      <c r="Y599">
        <f t="shared" si="64"/>
        <v>4.5262474990281305E-2</v>
      </c>
      <c r="Z599" s="19">
        <f t="shared" si="60"/>
        <v>146262.21458009901</v>
      </c>
      <c r="AA599" s="19">
        <f t="shared" si="61"/>
        <v>0</v>
      </c>
      <c r="AB599" s="20">
        <f t="shared" si="62"/>
        <v>109514.58004039832</v>
      </c>
      <c r="AD599">
        <f t="shared" si="63"/>
        <v>0</v>
      </c>
    </row>
    <row r="600" spans="24:30">
      <c r="X600" s="22">
        <f t="shared" si="65"/>
        <v>0.70050000000003299</v>
      </c>
      <c r="Y600">
        <f t="shared" si="64"/>
        <v>4.5236867423063813E-2</v>
      </c>
      <c r="Z600" s="19">
        <f t="shared" si="60"/>
        <v>146113.81478389582</v>
      </c>
      <c r="AA600" s="19">
        <f t="shared" si="61"/>
        <v>0</v>
      </c>
      <c r="AB600" s="20">
        <f t="shared" si="62"/>
        <v>109366.18024419513</v>
      </c>
      <c r="AD600">
        <f t="shared" si="63"/>
        <v>0</v>
      </c>
    </row>
    <row r="601" spans="24:30">
      <c r="X601" s="22">
        <f t="shared" si="65"/>
        <v>0.70000000000003304</v>
      </c>
      <c r="Y601">
        <f t="shared" si="64"/>
        <v>4.5211252952945105E-2</v>
      </c>
      <c r="Z601" s="19">
        <f t="shared" si="60"/>
        <v>145965.54107600401</v>
      </c>
      <c r="AA601" s="19">
        <f t="shared" si="61"/>
        <v>0</v>
      </c>
      <c r="AB601" s="20">
        <f t="shared" si="62"/>
        <v>109217.90653630332</v>
      </c>
      <c r="AD601">
        <f t="shared" si="63"/>
        <v>0</v>
      </c>
    </row>
    <row r="602" spans="24:30">
      <c r="X602" s="22">
        <f t="shared" si="65"/>
        <v>0.6995000000000331</v>
      </c>
      <c r="Y602">
        <f t="shared" si="64"/>
        <v>4.51856315760331E-2</v>
      </c>
      <c r="Z602" s="19">
        <f t="shared" si="60"/>
        <v>145817.39337554167</v>
      </c>
      <c r="AA602" s="19">
        <f t="shared" si="61"/>
        <v>0</v>
      </c>
      <c r="AB602" s="20">
        <f t="shared" si="62"/>
        <v>109069.75883584097</v>
      </c>
      <c r="AD602">
        <f t="shared" si="63"/>
        <v>0</v>
      </c>
    </row>
    <row r="603" spans="24:30">
      <c r="X603" s="22">
        <f t="shared" si="65"/>
        <v>0.69900000000003315</v>
      </c>
      <c r="Y603">
        <f t="shared" si="64"/>
        <v>4.5160003288432761E-2</v>
      </c>
      <c r="Z603" s="19">
        <f t="shared" si="60"/>
        <v>145669.37160166205</v>
      </c>
      <c r="AA603" s="19">
        <f t="shared" si="61"/>
        <v>0</v>
      </c>
      <c r="AB603" s="20">
        <f t="shared" si="62"/>
        <v>108921.73706196135</v>
      </c>
      <c r="AD603">
        <f t="shared" si="63"/>
        <v>0</v>
      </c>
    </row>
    <row r="604" spans="24:30">
      <c r="X604" s="22">
        <f t="shared" si="65"/>
        <v>0.69850000000003321</v>
      </c>
      <c r="Y604">
        <f t="shared" si="64"/>
        <v>4.5134368086245331E-2</v>
      </c>
      <c r="Z604" s="19">
        <f t="shared" si="60"/>
        <v>145521.47567354658</v>
      </c>
      <c r="AA604" s="19">
        <f t="shared" si="61"/>
        <v>0</v>
      </c>
      <c r="AB604" s="20">
        <f t="shared" si="62"/>
        <v>108773.84113384588</v>
      </c>
      <c r="AD604">
        <f t="shared" si="63"/>
        <v>0</v>
      </c>
    </row>
    <row r="605" spans="24:30">
      <c r="X605" s="22">
        <f t="shared" si="65"/>
        <v>0.69800000000003326</v>
      </c>
      <c r="Y605">
        <f t="shared" si="64"/>
        <v>4.510872596556894E-2</v>
      </c>
      <c r="Z605" s="19">
        <f t="shared" si="60"/>
        <v>145373.70551041607</v>
      </c>
      <c r="AA605" s="19">
        <f t="shared" si="61"/>
        <v>0</v>
      </c>
      <c r="AB605" s="20">
        <f t="shared" si="62"/>
        <v>108626.07097071537</v>
      </c>
      <c r="AD605">
        <f t="shared" si="63"/>
        <v>0</v>
      </c>
    </row>
    <row r="606" spans="24:30">
      <c r="X606" s="22">
        <f t="shared" si="65"/>
        <v>0.69750000000003332</v>
      </c>
      <c r="Y606">
        <f t="shared" si="64"/>
        <v>4.5083076922498577E-2</v>
      </c>
      <c r="Z606" s="19">
        <f t="shared" si="60"/>
        <v>145226.06103151731</v>
      </c>
      <c r="AA606" s="19">
        <f t="shared" si="61"/>
        <v>0</v>
      </c>
      <c r="AB606" s="20">
        <f t="shared" si="62"/>
        <v>108478.42649181662</v>
      </c>
      <c r="AD606">
        <f t="shared" si="63"/>
        <v>0</v>
      </c>
    </row>
    <row r="607" spans="24:30">
      <c r="X607" s="22">
        <f t="shared" si="65"/>
        <v>0.69700000000003337</v>
      </c>
      <c r="Y607">
        <f t="shared" si="64"/>
        <v>4.5057420953125558E-2</v>
      </c>
      <c r="Z607" s="19">
        <f t="shared" si="60"/>
        <v>145078.54215613729</v>
      </c>
      <c r="AA607" s="19">
        <f t="shared" si="61"/>
        <v>0</v>
      </c>
      <c r="AB607" s="20">
        <f t="shared" si="62"/>
        <v>108330.9076164366</v>
      </c>
      <c r="AD607">
        <f t="shared" si="63"/>
        <v>0</v>
      </c>
    </row>
    <row r="608" spans="24:30">
      <c r="X608" s="22">
        <f t="shared" si="65"/>
        <v>0.69650000000003343</v>
      </c>
      <c r="Y608">
        <f t="shared" si="64"/>
        <v>4.503175805353777E-2</v>
      </c>
      <c r="Z608" s="19">
        <f t="shared" si="60"/>
        <v>144931.14880358847</v>
      </c>
      <c r="AA608" s="19">
        <f t="shared" si="61"/>
        <v>0</v>
      </c>
      <c r="AB608" s="20">
        <f t="shared" si="62"/>
        <v>108183.51426388777</v>
      </c>
      <c r="AD608">
        <f t="shared" si="63"/>
        <v>0</v>
      </c>
    </row>
    <row r="609" spans="24:30">
      <c r="X609" s="22">
        <f t="shared" si="65"/>
        <v>0.69600000000003348</v>
      </c>
      <c r="Y609">
        <f t="shared" si="64"/>
        <v>4.5006088219819988E-2</v>
      </c>
      <c r="Z609" s="19">
        <f t="shared" si="60"/>
        <v>144783.88089322086</v>
      </c>
      <c r="AA609" s="19">
        <f t="shared" si="61"/>
        <v>0</v>
      </c>
      <c r="AB609" s="20">
        <f t="shared" si="62"/>
        <v>108036.24635352017</v>
      </c>
      <c r="AD609">
        <f t="shared" si="63"/>
        <v>0</v>
      </c>
    </row>
    <row r="610" spans="24:30">
      <c r="X610" s="22">
        <f t="shared" si="65"/>
        <v>0.69550000000003354</v>
      </c>
      <c r="Y610">
        <f t="shared" si="64"/>
        <v>4.4980411448053419E-2</v>
      </c>
      <c r="Z610" s="19">
        <f t="shared" si="60"/>
        <v>144636.73834441541</v>
      </c>
      <c r="AA610" s="19">
        <f t="shared" si="61"/>
        <v>0</v>
      </c>
      <c r="AB610" s="20">
        <f t="shared" si="62"/>
        <v>107889.10380471472</v>
      </c>
      <c r="AD610">
        <f t="shared" si="63"/>
        <v>0</v>
      </c>
    </row>
    <row r="611" spans="24:30">
      <c r="X611" s="22">
        <f t="shared" si="65"/>
        <v>0.69500000000003359</v>
      </c>
      <c r="Y611">
        <f t="shared" si="64"/>
        <v>4.4954727734316295E-2</v>
      </c>
      <c r="Z611" s="19">
        <f t="shared" si="60"/>
        <v>144489.72107658951</v>
      </c>
      <c r="AA611" s="19">
        <f t="shared" si="61"/>
        <v>0</v>
      </c>
      <c r="AB611" s="20">
        <f t="shared" si="62"/>
        <v>107742.08653688882</v>
      </c>
      <c r="AD611">
        <f t="shared" si="63"/>
        <v>0</v>
      </c>
    </row>
    <row r="612" spans="24:30">
      <c r="X612" s="22">
        <f t="shared" si="65"/>
        <v>0.69450000000003365</v>
      </c>
      <c r="Y612">
        <f t="shared" si="64"/>
        <v>4.4929037074682869E-2</v>
      </c>
      <c r="Z612" s="19">
        <f t="shared" si="60"/>
        <v>144342.8290091891</v>
      </c>
      <c r="AA612" s="19">
        <f t="shared" si="61"/>
        <v>0</v>
      </c>
      <c r="AB612" s="20">
        <f t="shared" si="62"/>
        <v>107595.1944694884</v>
      </c>
      <c r="AD612">
        <f t="shared" si="63"/>
        <v>0</v>
      </c>
    </row>
    <row r="613" spans="24:30">
      <c r="X613" s="22">
        <f t="shared" si="65"/>
        <v>0.6940000000000337</v>
      </c>
      <c r="Y613">
        <f t="shared" si="64"/>
        <v>4.4903339465224262E-2</v>
      </c>
      <c r="Z613" s="19">
        <f t="shared" si="60"/>
        <v>144196.06206169393</v>
      </c>
      <c r="AA613" s="19">
        <f t="shared" si="61"/>
        <v>0</v>
      </c>
      <c r="AB613" s="20">
        <f t="shared" si="62"/>
        <v>107448.42752199323</v>
      </c>
      <c r="AD613">
        <f t="shared" si="63"/>
        <v>0</v>
      </c>
    </row>
    <row r="614" spans="24:30">
      <c r="X614" s="22">
        <f t="shared" si="65"/>
        <v>0.69350000000003376</v>
      </c>
      <c r="Y614">
        <f t="shared" si="64"/>
        <v>4.487763490200862E-2</v>
      </c>
      <c r="Z614" s="19">
        <f t="shared" si="60"/>
        <v>144049.42015361873</v>
      </c>
      <c r="AA614" s="19">
        <f t="shared" si="61"/>
        <v>0</v>
      </c>
      <c r="AB614" s="20">
        <f t="shared" si="62"/>
        <v>107301.78561391804</v>
      </c>
      <c r="AD614">
        <f t="shared" si="63"/>
        <v>0</v>
      </c>
    </row>
    <row r="615" spans="24:30">
      <c r="X615" s="22">
        <f t="shared" si="65"/>
        <v>0.69300000000003381</v>
      </c>
      <c r="Y615">
        <f t="shared" si="64"/>
        <v>4.4851923381099966E-2</v>
      </c>
      <c r="Z615" s="19">
        <f t="shared" si="60"/>
        <v>143902.90320450984</v>
      </c>
      <c r="AA615" s="19">
        <f t="shared" si="61"/>
        <v>0</v>
      </c>
      <c r="AB615" s="20">
        <f t="shared" si="62"/>
        <v>107155.26866480915</v>
      </c>
      <c r="AD615">
        <f t="shared" si="63"/>
        <v>0</v>
      </c>
    </row>
    <row r="616" spans="24:30">
      <c r="X616" s="22">
        <f t="shared" si="65"/>
        <v>0.69250000000003387</v>
      </c>
      <c r="Y616">
        <f t="shared" si="64"/>
        <v>4.4826204898559749E-2</v>
      </c>
      <c r="Z616" s="19">
        <f t="shared" si="60"/>
        <v>143756.51113394558</v>
      </c>
      <c r="AA616" s="19">
        <f t="shared" si="61"/>
        <v>0</v>
      </c>
      <c r="AB616" s="20">
        <f t="shared" si="62"/>
        <v>107008.87659424488</v>
      </c>
      <c r="AD616">
        <f t="shared" si="63"/>
        <v>0</v>
      </c>
    </row>
    <row r="617" spans="24:30">
      <c r="X617" s="22">
        <f t="shared" si="65"/>
        <v>0.69200000000003392</v>
      </c>
      <c r="Y617">
        <f t="shared" si="64"/>
        <v>4.4800479450445324E-2</v>
      </c>
      <c r="Z617" s="19">
        <f t="shared" si="60"/>
        <v>143610.24386153946</v>
      </c>
      <c r="AA617" s="19">
        <f t="shared" si="61"/>
        <v>0</v>
      </c>
      <c r="AB617" s="20">
        <f t="shared" si="62"/>
        <v>106862.60932183877</v>
      </c>
      <c r="AD617">
        <f t="shared" si="63"/>
        <v>0</v>
      </c>
    </row>
    <row r="618" spans="24:30">
      <c r="X618" s="22">
        <f t="shared" si="65"/>
        <v>0.69150000000003398</v>
      </c>
      <c r="Y618">
        <f t="shared" si="64"/>
        <v>4.4774747032810751E-2</v>
      </c>
      <c r="Z618" s="19">
        <f t="shared" si="60"/>
        <v>143464.10130693458</v>
      </c>
      <c r="AA618" s="19">
        <f t="shared" si="61"/>
        <v>0</v>
      </c>
      <c r="AB618" s="20">
        <f t="shared" si="62"/>
        <v>106716.46676723388</v>
      </c>
      <c r="AD618">
        <f t="shared" si="63"/>
        <v>0</v>
      </c>
    </row>
    <row r="619" spans="24:30">
      <c r="X619" s="22">
        <f t="shared" si="65"/>
        <v>0.69100000000003403</v>
      </c>
      <c r="Y619">
        <f t="shared" si="64"/>
        <v>4.4749007641707125E-2</v>
      </c>
      <c r="Z619" s="19">
        <f t="shared" si="60"/>
        <v>143318.08338980991</v>
      </c>
      <c r="AA619" s="19">
        <f t="shared" si="61"/>
        <v>0</v>
      </c>
      <c r="AB619" s="20">
        <f t="shared" si="62"/>
        <v>106570.44885010921</v>
      </c>
      <c r="AD619">
        <f t="shared" si="63"/>
        <v>0</v>
      </c>
    </row>
    <row r="620" spans="24:30">
      <c r="X620" s="22">
        <f t="shared" si="65"/>
        <v>0.69050000000003409</v>
      </c>
      <c r="Y620">
        <f t="shared" si="64"/>
        <v>4.4723261273181832E-2</v>
      </c>
      <c r="Z620" s="19">
        <f t="shared" si="60"/>
        <v>143172.19002987447</v>
      </c>
      <c r="AA620" s="19">
        <f t="shared" si="61"/>
        <v>0</v>
      </c>
      <c r="AB620" s="20">
        <f t="shared" si="62"/>
        <v>106424.55549017378</v>
      </c>
      <c r="AD620">
        <f t="shared" si="63"/>
        <v>0</v>
      </c>
    </row>
    <row r="621" spans="24:30">
      <c r="X621" s="22">
        <f t="shared" si="65"/>
        <v>0.69000000000003414</v>
      </c>
      <c r="Y621">
        <f t="shared" si="64"/>
        <v>4.4697507923279006E-2</v>
      </c>
      <c r="Z621" s="19">
        <f t="shared" si="60"/>
        <v>143026.4211468749</v>
      </c>
      <c r="AA621" s="19">
        <f t="shared" si="61"/>
        <v>0</v>
      </c>
      <c r="AB621" s="20">
        <f t="shared" si="62"/>
        <v>106278.7866071742</v>
      </c>
      <c r="AD621">
        <f t="shared" si="63"/>
        <v>0</v>
      </c>
    </row>
    <row r="622" spans="24:30">
      <c r="X622" s="22">
        <f t="shared" si="65"/>
        <v>0.6895000000000342</v>
      </c>
      <c r="Y622">
        <f t="shared" si="64"/>
        <v>4.4671747588038928E-2</v>
      </c>
      <c r="Z622" s="19">
        <f t="shared" si="60"/>
        <v>142880.77666058546</v>
      </c>
      <c r="AA622" s="19">
        <f t="shared" si="61"/>
        <v>0</v>
      </c>
      <c r="AB622" s="20">
        <f t="shared" si="62"/>
        <v>106133.14212088476</v>
      </c>
      <c r="AD622">
        <f t="shared" si="63"/>
        <v>0</v>
      </c>
    </row>
    <row r="623" spans="24:30">
      <c r="X623" s="22">
        <f t="shared" si="65"/>
        <v>0.68900000000003425</v>
      </c>
      <c r="Y623">
        <f t="shared" si="64"/>
        <v>4.4645980263498898E-2</v>
      </c>
      <c r="Z623" s="19">
        <f t="shared" si="60"/>
        <v>142735.2564908154</v>
      </c>
      <c r="AA623" s="19">
        <f t="shared" si="61"/>
        <v>0</v>
      </c>
      <c r="AB623" s="20">
        <f t="shared" si="62"/>
        <v>105987.62195111471</v>
      </c>
      <c r="AD623">
        <f t="shared" si="63"/>
        <v>0</v>
      </c>
    </row>
    <row r="624" spans="24:30">
      <c r="X624" s="22">
        <f t="shared" si="65"/>
        <v>0.68850000000003431</v>
      </c>
      <c r="Y624">
        <f t="shared" si="64"/>
        <v>4.4620205945692819E-2</v>
      </c>
      <c r="Z624" s="19">
        <f t="shared" si="60"/>
        <v>142589.86055740775</v>
      </c>
      <c r="AA624" s="19">
        <f t="shared" si="61"/>
        <v>0</v>
      </c>
      <c r="AB624" s="20">
        <f t="shared" si="62"/>
        <v>105842.22601770706</v>
      </c>
      <c r="AD624">
        <f t="shared" si="63"/>
        <v>0</v>
      </c>
    </row>
    <row r="625" spans="24:30">
      <c r="X625" s="22">
        <f t="shared" si="65"/>
        <v>0.68800000000003436</v>
      </c>
      <c r="Y625">
        <f t="shared" si="64"/>
        <v>4.4594424630650879E-2</v>
      </c>
      <c r="Z625" s="19">
        <f t="shared" si="60"/>
        <v>142444.58878023669</v>
      </c>
      <c r="AA625" s="19">
        <f t="shared" si="61"/>
        <v>0</v>
      </c>
      <c r="AB625" s="20">
        <f t="shared" si="62"/>
        <v>105696.954240536</v>
      </c>
      <c r="AD625">
        <f t="shared" si="63"/>
        <v>0</v>
      </c>
    </row>
    <row r="626" spans="24:30">
      <c r="X626" s="22">
        <f t="shared" si="65"/>
        <v>0.68750000000003442</v>
      </c>
      <c r="Y626">
        <f t="shared" si="64"/>
        <v>4.4568636314400008E-2</v>
      </c>
      <c r="Z626" s="19">
        <f t="shared" si="60"/>
        <v>142299.44107920912</v>
      </c>
      <c r="AA626" s="19">
        <f t="shared" si="61"/>
        <v>0</v>
      </c>
      <c r="AB626" s="20">
        <f t="shared" si="62"/>
        <v>105551.80653950843</v>
      </c>
      <c r="AD626">
        <f t="shared" si="63"/>
        <v>0</v>
      </c>
    </row>
    <row r="627" spans="24:30">
      <c r="X627" s="22">
        <f t="shared" si="65"/>
        <v>0.68700000000003447</v>
      </c>
      <c r="Y627">
        <f t="shared" si="64"/>
        <v>4.4542840992963594E-2</v>
      </c>
      <c r="Z627" s="19">
        <f t="shared" si="60"/>
        <v>142154.41737426567</v>
      </c>
      <c r="AA627" s="19">
        <f t="shared" si="61"/>
        <v>0</v>
      </c>
      <c r="AB627" s="20">
        <f t="shared" si="62"/>
        <v>105406.78283456498</v>
      </c>
      <c r="AD627">
        <f t="shared" si="63"/>
        <v>0</v>
      </c>
    </row>
    <row r="628" spans="24:30">
      <c r="X628" s="22">
        <f t="shared" si="65"/>
        <v>0.68650000000003453</v>
      </c>
      <c r="Y628">
        <f t="shared" si="64"/>
        <v>4.451703866236173E-2</v>
      </c>
      <c r="Z628" s="19">
        <f t="shared" si="60"/>
        <v>142009.51758538131</v>
      </c>
      <c r="AA628" s="19">
        <f t="shared" si="61"/>
        <v>0</v>
      </c>
      <c r="AB628" s="20">
        <f t="shared" si="62"/>
        <v>105261.88304568062</v>
      </c>
      <c r="AD628">
        <f t="shared" si="63"/>
        <v>0</v>
      </c>
    </row>
    <row r="629" spans="24:30">
      <c r="X629" s="22">
        <f t="shared" si="65"/>
        <v>0.68600000000003458</v>
      </c>
      <c r="Y629">
        <f t="shared" si="64"/>
        <v>4.4491229318610978E-2</v>
      </c>
      <c r="Z629" s="19">
        <f t="shared" si="60"/>
        <v>141864.74163256076</v>
      </c>
      <c r="AA629" s="19">
        <f t="shared" si="61"/>
        <v>0</v>
      </c>
      <c r="AB629" s="20">
        <f t="shared" si="62"/>
        <v>105117.10709286007</v>
      </c>
      <c r="AD629">
        <f t="shared" si="63"/>
        <v>0</v>
      </c>
    </row>
    <row r="630" spans="24:30">
      <c r="X630" s="22">
        <f t="shared" si="65"/>
        <v>0.68550000000003464</v>
      </c>
      <c r="Y630">
        <f t="shared" si="64"/>
        <v>4.4465412957724625E-2</v>
      </c>
      <c r="Z630" s="19">
        <f t="shared" si="60"/>
        <v>141720.08943584465</v>
      </c>
      <c r="AA630" s="19">
        <f t="shared" si="61"/>
        <v>0</v>
      </c>
      <c r="AB630" s="20">
        <f t="shared" si="62"/>
        <v>104972.45489614396</v>
      </c>
      <c r="AD630">
        <f t="shared" si="63"/>
        <v>0</v>
      </c>
    </row>
    <row r="631" spans="24:30">
      <c r="X631" s="22">
        <f t="shared" si="65"/>
        <v>0.68500000000003469</v>
      </c>
      <c r="Y631">
        <f t="shared" si="64"/>
        <v>4.4439589575712118E-2</v>
      </c>
      <c r="Z631" s="19">
        <f t="shared" si="60"/>
        <v>141575.56091530141</v>
      </c>
      <c r="AA631" s="19">
        <f t="shared" si="61"/>
        <v>0</v>
      </c>
      <c r="AB631" s="20">
        <f t="shared" si="62"/>
        <v>104827.92637560071</v>
      </c>
      <c r="AD631">
        <f t="shared" si="63"/>
        <v>0</v>
      </c>
    </row>
    <row r="632" spans="24:30">
      <c r="X632" s="22">
        <f t="shared" si="65"/>
        <v>0.68450000000003475</v>
      </c>
      <c r="Y632">
        <f t="shared" si="64"/>
        <v>4.4413759168580071E-2</v>
      </c>
      <c r="Z632" s="19">
        <f t="shared" si="60"/>
        <v>141431.15599103938</v>
      </c>
      <c r="AA632" s="19">
        <f t="shared" si="61"/>
        <v>0</v>
      </c>
      <c r="AB632" s="20">
        <f t="shared" si="62"/>
        <v>104683.52145133869</v>
      </c>
      <c r="AD632">
        <f t="shared" si="63"/>
        <v>0</v>
      </c>
    </row>
    <row r="633" spans="24:30">
      <c r="X633" s="22">
        <f t="shared" si="65"/>
        <v>0.6840000000000348</v>
      </c>
      <c r="Y633">
        <f t="shared" si="64"/>
        <v>4.4387921732330679E-2</v>
      </c>
      <c r="Z633" s="19">
        <f t="shared" si="60"/>
        <v>141286.87458319278</v>
      </c>
      <c r="AA633" s="19">
        <f t="shared" si="61"/>
        <v>0</v>
      </c>
      <c r="AB633" s="20">
        <f t="shared" si="62"/>
        <v>104539.24004349209</v>
      </c>
      <c r="AD633">
        <f t="shared" si="63"/>
        <v>0</v>
      </c>
    </row>
    <row r="634" spans="24:30">
      <c r="X634" s="22">
        <f t="shared" si="65"/>
        <v>0.68350000000003486</v>
      </c>
      <c r="Y634">
        <f t="shared" si="64"/>
        <v>4.436207726296388E-2</v>
      </c>
      <c r="Z634" s="19">
        <f t="shared" si="60"/>
        <v>141142.71661193419</v>
      </c>
      <c r="AA634" s="19">
        <f t="shared" si="61"/>
        <v>0</v>
      </c>
      <c r="AB634" s="20">
        <f t="shared" si="62"/>
        <v>104395.08207223349</v>
      </c>
      <c r="AD634">
        <f t="shared" si="63"/>
        <v>0</v>
      </c>
    </row>
    <row r="635" spans="24:30">
      <c r="X635" s="22">
        <f t="shared" si="65"/>
        <v>0.68300000000003491</v>
      </c>
      <c r="Y635">
        <f t="shared" si="64"/>
        <v>4.4336225756475042E-2</v>
      </c>
      <c r="Z635" s="19">
        <f t="shared" si="60"/>
        <v>140998.68199746474</v>
      </c>
      <c r="AA635" s="19">
        <f t="shared" si="61"/>
        <v>0</v>
      </c>
      <c r="AB635" s="20">
        <f t="shared" si="62"/>
        <v>104251.04745776404</v>
      </c>
      <c r="AD635">
        <f t="shared" si="63"/>
        <v>0</v>
      </c>
    </row>
    <row r="636" spans="24:30">
      <c r="X636" s="22">
        <f t="shared" si="65"/>
        <v>0.68250000000003497</v>
      </c>
      <c r="Y636">
        <f t="shared" si="64"/>
        <v>4.431036720885672E-2</v>
      </c>
      <c r="Z636" s="19">
        <f t="shared" si="60"/>
        <v>140854.77066002158</v>
      </c>
      <c r="AA636" s="19">
        <f t="shared" si="61"/>
        <v>0</v>
      </c>
      <c r="AB636" s="20">
        <f t="shared" si="62"/>
        <v>104107.13612032088</v>
      </c>
      <c r="AD636">
        <f t="shared" si="63"/>
        <v>0</v>
      </c>
    </row>
    <row r="637" spans="24:30">
      <c r="X637" s="22">
        <f t="shared" si="65"/>
        <v>0.68200000000003502</v>
      </c>
      <c r="Y637">
        <f t="shared" si="64"/>
        <v>4.4284501616097739E-2</v>
      </c>
      <c r="Z637" s="19">
        <f t="shared" si="60"/>
        <v>140710.98251987091</v>
      </c>
      <c r="AA637" s="19">
        <f t="shared" si="61"/>
        <v>0</v>
      </c>
      <c r="AB637" s="20">
        <f t="shared" si="62"/>
        <v>103963.34798017022</v>
      </c>
      <c r="AD637">
        <f t="shared" si="63"/>
        <v>0</v>
      </c>
    </row>
    <row r="638" spans="24:30">
      <c r="X638" s="22">
        <f t="shared" si="65"/>
        <v>0.68150000000003508</v>
      </c>
      <c r="Y638">
        <f t="shared" si="64"/>
        <v>4.4258628974183693E-2</v>
      </c>
      <c r="Z638" s="19">
        <f t="shared" si="60"/>
        <v>140567.31749731582</v>
      </c>
      <c r="AA638" s="19">
        <f t="shared" si="61"/>
        <v>0</v>
      </c>
      <c r="AB638" s="20">
        <f t="shared" si="62"/>
        <v>103819.68295761512</v>
      </c>
      <c r="AD638">
        <f t="shared" si="63"/>
        <v>0</v>
      </c>
    </row>
    <row r="639" spans="24:30">
      <c r="X639" s="22">
        <f t="shared" si="65"/>
        <v>0.68100000000003513</v>
      </c>
      <c r="Y639">
        <f t="shared" si="64"/>
        <v>4.4232749279096595E-2</v>
      </c>
      <c r="Z639" s="19">
        <f t="shared" si="60"/>
        <v>140423.77551268932</v>
      </c>
      <c r="AA639" s="19">
        <f t="shared" si="61"/>
        <v>0</v>
      </c>
      <c r="AB639" s="20">
        <f t="shared" si="62"/>
        <v>103676.14097298862</v>
      </c>
      <c r="AD639">
        <f t="shared" si="63"/>
        <v>0</v>
      </c>
    </row>
    <row r="640" spans="24:30">
      <c r="X640" s="22">
        <f t="shared" si="65"/>
        <v>0.68050000000003519</v>
      </c>
      <c r="Y640">
        <f t="shared" si="64"/>
        <v>4.4206862526814633E-2</v>
      </c>
      <c r="Z640" s="19">
        <f t="shared" si="60"/>
        <v>140280.35648635789</v>
      </c>
      <c r="AA640" s="19">
        <f t="shared" si="61"/>
        <v>0</v>
      </c>
      <c r="AB640" s="20">
        <f t="shared" si="62"/>
        <v>103532.7219466572</v>
      </c>
      <c r="AD640">
        <f t="shared" si="63"/>
        <v>0</v>
      </c>
    </row>
    <row r="641" spans="24:30">
      <c r="X641" s="22">
        <f t="shared" si="65"/>
        <v>0.68000000000003524</v>
      </c>
      <c r="Y641">
        <f t="shared" si="64"/>
        <v>4.4180968713312722E-2</v>
      </c>
      <c r="Z641" s="19">
        <f t="shared" ref="Z641:Z704" si="66">FV(Y641,months,-SIP,0,0)</f>
        <v>140137.06033872176</v>
      </c>
      <c r="AA641" s="19">
        <f t="shared" ref="AA641:AA704" si="67">IF(ABS(Z641-presval)&lt;1,X641,0)</f>
        <v>0</v>
      </c>
      <c r="AB641" s="20">
        <f t="shared" ref="AB641:AB704" si="68">ABS(Z641-presval)</f>
        <v>103389.42579902106</v>
      </c>
      <c r="AD641">
        <f t="shared" ref="AD641:AD704" si="69">IF(AB641=MINPER,X641,0)</f>
        <v>0</v>
      </c>
    </row>
    <row r="642" spans="24:30">
      <c r="X642" s="22">
        <f t="shared" si="65"/>
        <v>0.6795000000000353</v>
      </c>
      <c r="Y642">
        <f t="shared" ref="Y642:Y705" si="70">((FV(X642,1/12,0,-100,1))-100)/100</f>
        <v>4.41550678345628E-2</v>
      </c>
      <c r="Z642" s="19">
        <f t="shared" si="66"/>
        <v>139993.88699021336</v>
      </c>
      <c r="AA642" s="19">
        <f t="shared" si="67"/>
        <v>0</v>
      </c>
      <c r="AB642" s="20">
        <f t="shared" si="68"/>
        <v>103246.25245051266</v>
      </c>
      <c r="AD642">
        <f t="shared" si="69"/>
        <v>0</v>
      </c>
    </row>
    <row r="643" spans="24:30">
      <c r="X643" s="22">
        <f t="shared" ref="X643:X706" si="71">X642-0.05%</f>
        <v>0.67900000000003535</v>
      </c>
      <c r="Y643">
        <f t="shared" si="70"/>
        <v>4.4129159886532252E-2</v>
      </c>
      <c r="Z643" s="19">
        <f t="shared" si="66"/>
        <v>139850.8363612963</v>
      </c>
      <c r="AA643" s="19">
        <f t="shared" si="67"/>
        <v>0</v>
      </c>
      <c r="AB643" s="20">
        <f t="shared" si="68"/>
        <v>103103.2018215956</v>
      </c>
      <c r="AD643">
        <f t="shared" si="69"/>
        <v>0</v>
      </c>
    </row>
    <row r="644" spans="24:30">
      <c r="X644" s="22">
        <f t="shared" si="71"/>
        <v>0.67850000000003541</v>
      </c>
      <c r="Y644">
        <f t="shared" si="70"/>
        <v>4.4103244865186186E-2</v>
      </c>
      <c r="Z644" s="19">
        <f t="shared" si="66"/>
        <v>139707.90837246869</v>
      </c>
      <c r="AA644" s="19">
        <f t="shared" si="67"/>
        <v>0</v>
      </c>
      <c r="AB644" s="20">
        <f t="shared" si="68"/>
        <v>102960.273832768</v>
      </c>
      <c r="AD644">
        <f t="shared" si="69"/>
        <v>0</v>
      </c>
    </row>
    <row r="645" spans="24:30">
      <c r="X645" s="22">
        <f t="shared" si="71"/>
        <v>0.67800000000003546</v>
      </c>
      <c r="Y645">
        <f t="shared" si="70"/>
        <v>4.4077322766485023E-2</v>
      </c>
      <c r="Z645" s="19">
        <f t="shared" si="66"/>
        <v>139565.10294426171</v>
      </c>
      <c r="AA645" s="19">
        <f t="shared" si="67"/>
        <v>0</v>
      </c>
      <c r="AB645" s="20">
        <f t="shared" si="68"/>
        <v>102817.46840456102</v>
      </c>
      <c r="AD645">
        <f t="shared" si="69"/>
        <v>0</v>
      </c>
    </row>
    <row r="646" spans="24:30">
      <c r="X646" s="22">
        <f t="shared" si="71"/>
        <v>0.67750000000003552</v>
      </c>
      <c r="Y646">
        <f t="shared" si="70"/>
        <v>4.4051393586386496E-2</v>
      </c>
      <c r="Z646" s="19">
        <f t="shared" si="66"/>
        <v>139422.41999723672</v>
      </c>
      <c r="AA646" s="19">
        <f t="shared" si="67"/>
        <v>0</v>
      </c>
      <c r="AB646" s="20">
        <f t="shared" si="68"/>
        <v>102674.78545753603</v>
      </c>
      <c r="AD646">
        <f t="shared" si="69"/>
        <v>0</v>
      </c>
    </row>
    <row r="647" spans="24:30">
      <c r="X647" s="22">
        <f t="shared" si="71"/>
        <v>0.67700000000003557</v>
      </c>
      <c r="Y647">
        <f t="shared" si="70"/>
        <v>4.4025457320844341E-2</v>
      </c>
      <c r="Z647" s="19">
        <f t="shared" si="66"/>
        <v>139279.85945199011</v>
      </c>
      <c r="AA647" s="19">
        <f t="shared" si="67"/>
        <v>0</v>
      </c>
      <c r="AB647" s="20">
        <f t="shared" si="68"/>
        <v>102532.22491228941</v>
      </c>
      <c r="AD647">
        <f t="shared" si="69"/>
        <v>0</v>
      </c>
    </row>
    <row r="648" spans="24:30">
      <c r="X648" s="22">
        <f t="shared" si="71"/>
        <v>0.67650000000003563</v>
      </c>
      <c r="Y648">
        <f t="shared" si="70"/>
        <v>4.3999513965809173E-2</v>
      </c>
      <c r="Z648" s="19">
        <f t="shared" si="66"/>
        <v>139137.42122915169</v>
      </c>
      <c r="AA648" s="19">
        <f t="shared" si="67"/>
        <v>0</v>
      </c>
      <c r="AB648" s="20">
        <f t="shared" si="68"/>
        <v>102389.78668945099</v>
      </c>
      <c r="AD648">
        <f t="shared" si="69"/>
        <v>0</v>
      </c>
    </row>
    <row r="649" spans="24:30">
      <c r="X649" s="22">
        <f t="shared" si="71"/>
        <v>0.67600000000003568</v>
      </c>
      <c r="Y649">
        <f t="shared" si="70"/>
        <v>4.3973563517227629E-2</v>
      </c>
      <c r="Z649" s="19">
        <f t="shared" si="66"/>
        <v>138995.10524938058</v>
      </c>
      <c r="AA649" s="19">
        <f t="shared" si="67"/>
        <v>0</v>
      </c>
      <c r="AB649" s="20">
        <f t="shared" si="68"/>
        <v>102247.47070967988</v>
      </c>
      <c r="AD649">
        <f t="shared" si="69"/>
        <v>0</v>
      </c>
    </row>
    <row r="650" spans="24:30">
      <c r="X650" s="22">
        <f t="shared" si="71"/>
        <v>0.67550000000003574</v>
      </c>
      <c r="Y650">
        <f t="shared" si="70"/>
        <v>4.3947605971043517E-2</v>
      </c>
      <c r="Z650" s="19">
        <f t="shared" si="66"/>
        <v>138852.91143337244</v>
      </c>
      <c r="AA650" s="19">
        <f t="shared" si="67"/>
        <v>0</v>
      </c>
      <c r="AB650" s="20">
        <f t="shared" si="68"/>
        <v>102105.27689367175</v>
      </c>
      <c r="AD650">
        <f t="shared" si="69"/>
        <v>0</v>
      </c>
    </row>
    <row r="651" spans="24:30">
      <c r="X651" s="22">
        <f t="shared" si="71"/>
        <v>0.67500000000003579</v>
      </c>
      <c r="Y651">
        <f t="shared" si="70"/>
        <v>4.3921641323196356E-2</v>
      </c>
      <c r="Z651" s="19">
        <f t="shared" si="66"/>
        <v>138710.83970185326</v>
      </c>
      <c r="AA651" s="19">
        <f t="shared" si="67"/>
        <v>0</v>
      </c>
      <c r="AB651" s="20">
        <f t="shared" si="68"/>
        <v>101963.20516215256</v>
      </c>
      <c r="AD651">
        <f t="shared" si="69"/>
        <v>0</v>
      </c>
    </row>
    <row r="652" spans="24:30">
      <c r="X652" s="22">
        <f t="shared" si="71"/>
        <v>0.67450000000003585</v>
      </c>
      <c r="Y652">
        <f t="shared" si="70"/>
        <v>4.389566956962241E-2</v>
      </c>
      <c r="Z652" s="19">
        <f t="shared" si="66"/>
        <v>138568.88997557972</v>
      </c>
      <c r="AA652" s="19">
        <f t="shared" si="67"/>
        <v>0</v>
      </c>
      <c r="AB652" s="20">
        <f t="shared" si="68"/>
        <v>101821.25543587902</v>
      </c>
      <c r="AD652">
        <f t="shared" si="69"/>
        <v>0</v>
      </c>
    </row>
    <row r="653" spans="24:30">
      <c r="X653" s="22">
        <f t="shared" si="71"/>
        <v>0.6740000000000359</v>
      </c>
      <c r="Y653">
        <f t="shared" si="70"/>
        <v>4.3869690706254828E-2</v>
      </c>
      <c r="Z653" s="19">
        <f t="shared" si="66"/>
        <v>138427.06217534808</v>
      </c>
      <c r="AA653" s="19">
        <f t="shared" si="67"/>
        <v>0</v>
      </c>
      <c r="AB653" s="20">
        <f t="shared" si="68"/>
        <v>101679.42763564739</v>
      </c>
      <c r="AD653">
        <f t="shared" si="69"/>
        <v>0</v>
      </c>
    </row>
    <row r="654" spans="24:30">
      <c r="X654" s="22">
        <f t="shared" si="71"/>
        <v>0.67350000000003596</v>
      </c>
      <c r="Y654">
        <f t="shared" si="70"/>
        <v>4.3843704729022333E-2</v>
      </c>
      <c r="Z654" s="19">
        <f t="shared" si="66"/>
        <v>138285.35622197983</v>
      </c>
      <c r="AA654" s="19">
        <f t="shared" si="67"/>
        <v>0</v>
      </c>
      <c r="AB654" s="20">
        <f t="shared" si="68"/>
        <v>101537.72168227914</v>
      </c>
      <c r="AD654">
        <f t="shared" si="69"/>
        <v>0</v>
      </c>
    </row>
    <row r="655" spans="24:30">
      <c r="X655" s="22">
        <f t="shared" si="71"/>
        <v>0.67300000000003601</v>
      </c>
      <c r="Y655">
        <f t="shared" si="70"/>
        <v>4.381771163385096E-2</v>
      </c>
      <c r="Z655" s="19">
        <f t="shared" si="66"/>
        <v>138143.77203633302</v>
      </c>
      <c r="AA655" s="19">
        <f t="shared" si="67"/>
        <v>0</v>
      </c>
      <c r="AB655" s="20">
        <f t="shared" si="68"/>
        <v>101396.13749663232</v>
      </c>
      <c r="AD655">
        <f t="shared" si="69"/>
        <v>0</v>
      </c>
    </row>
    <row r="656" spans="24:30">
      <c r="X656" s="22">
        <f t="shared" si="71"/>
        <v>0.67250000000003607</v>
      </c>
      <c r="Y656">
        <f t="shared" si="70"/>
        <v>4.3791711416662625E-2</v>
      </c>
      <c r="Z656" s="19">
        <f t="shared" si="66"/>
        <v>138002.30953929809</v>
      </c>
      <c r="AA656" s="19">
        <f t="shared" si="67"/>
        <v>0</v>
      </c>
      <c r="AB656" s="20">
        <f t="shared" si="68"/>
        <v>101254.6749995974</v>
      </c>
      <c r="AD656">
        <f t="shared" si="69"/>
        <v>0</v>
      </c>
    </row>
    <row r="657" spans="24:30">
      <c r="X657" s="22">
        <f t="shared" si="71"/>
        <v>0.67200000000003612</v>
      </c>
      <c r="Y657">
        <f t="shared" si="70"/>
        <v>4.3765704073375815E-2</v>
      </c>
      <c r="Z657" s="19">
        <f t="shared" si="66"/>
        <v>137860.96865179739</v>
      </c>
      <c r="AA657" s="19">
        <f t="shared" si="67"/>
        <v>0</v>
      </c>
      <c r="AB657" s="20">
        <f t="shared" si="68"/>
        <v>101113.33411209669</v>
      </c>
      <c r="AD657">
        <f t="shared" si="69"/>
        <v>0</v>
      </c>
    </row>
    <row r="658" spans="24:30">
      <c r="X658" s="22">
        <f t="shared" si="71"/>
        <v>0.67150000000003618</v>
      </c>
      <c r="Y658">
        <f t="shared" si="70"/>
        <v>4.3739689599906061E-2</v>
      </c>
      <c r="Z658" s="19">
        <f t="shared" si="66"/>
        <v>137719.74929478552</v>
      </c>
      <c r="AA658" s="19">
        <f t="shared" si="67"/>
        <v>0</v>
      </c>
      <c r="AB658" s="20">
        <f t="shared" si="68"/>
        <v>100972.11475508483</v>
      </c>
      <c r="AD658">
        <f t="shared" si="69"/>
        <v>0</v>
      </c>
    </row>
    <row r="659" spans="24:30">
      <c r="X659" s="22">
        <f t="shared" si="71"/>
        <v>0.67100000000003623</v>
      </c>
      <c r="Y659">
        <f t="shared" si="70"/>
        <v>4.3713667992164175E-2</v>
      </c>
      <c r="Z659" s="19">
        <f t="shared" si="66"/>
        <v>137578.65138925123</v>
      </c>
      <c r="AA659" s="19">
        <f t="shared" si="67"/>
        <v>0</v>
      </c>
      <c r="AB659" s="20">
        <f t="shared" si="68"/>
        <v>100831.01684955053</v>
      </c>
      <c r="AD659">
        <f t="shared" si="69"/>
        <v>0</v>
      </c>
    </row>
    <row r="660" spans="24:30">
      <c r="X660" s="22">
        <f t="shared" si="71"/>
        <v>0.67050000000003629</v>
      </c>
      <c r="Y660">
        <f t="shared" si="70"/>
        <v>4.3687639246058153E-2</v>
      </c>
      <c r="Z660" s="19">
        <f t="shared" si="66"/>
        <v>137437.67485621301</v>
      </c>
      <c r="AA660" s="19">
        <f t="shared" si="67"/>
        <v>0</v>
      </c>
      <c r="AB660" s="20">
        <f t="shared" si="68"/>
        <v>100690.04031651231</v>
      </c>
      <c r="AD660">
        <f t="shared" si="69"/>
        <v>0</v>
      </c>
    </row>
    <row r="661" spans="24:30">
      <c r="X661" s="22">
        <f t="shared" si="71"/>
        <v>0.67000000000003634</v>
      </c>
      <c r="Y661">
        <f t="shared" si="70"/>
        <v>4.3661603357492564E-2</v>
      </c>
      <c r="Z661" s="19">
        <f t="shared" si="66"/>
        <v>137296.81961672686</v>
      </c>
      <c r="AA661" s="19">
        <f t="shared" si="67"/>
        <v>0</v>
      </c>
      <c r="AB661" s="20">
        <f t="shared" si="68"/>
        <v>100549.18507702617</v>
      </c>
      <c r="AD661">
        <f t="shared" si="69"/>
        <v>0</v>
      </c>
    </row>
    <row r="662" spans="24:30">
      <c r="X662" s="22">
        <f t="shared" si="71"/>
        <v>0.6695000000000364</v>
      </c>
      <c r="Y662">
        <f t="shared" si="70"/>
        <v>4.3635560322367865E-2</v>
      </c>
      <c r="Z662" s="19">
        <f t="shared" si="66"/>
        <v>137156.08559187656</v>
      </c>
      <c r="AA662" s="19">
        <f t="shared" si="67"/>
        <v>0</v>
      </c>
      <c r="AB662" s="20">
        <f t="shared" si="68"/>
        <v>100408.45105217586</v>
      </c>
      <c r="AD662">
        <f t="shared" si="69"/>
        <v>0</v>
      </c>
    </row>
    <row r="663" spans="24:30">
      <c r="X663" s="22">
        <f t="shared" si="71"/>
        <v>0.66900000000003645</v>
      </c>
      <c r="Y663">
        <f t="shared" si="70"/>
        <v>4.3609510136581375E-2</v>
      </c>
      <c r="Z663" s="19">
        <f t="shared" si="66"/>
        <v>137015.47270278045</v>
      </c>
      <c r="AA663" s="19">
        <f t="shared" si="67"/>
        <v>0</v>
      </c>
      <c r="AB663" s="20">
        <f t="shared" si="68"/>
        <v>100267.83816307975</v>
      </c>
      <c r="AD663">
        <f t="shared" si="69"/>
        <v>0</v>
      </c>
    </row>
    <row r="664" spans="24:30">
      <c r="X664" s="22">
        <f t="shared" si="71"/>
        <v>0.66850000000003651</v>
      </c>
      <c r="Y664">
        <f t="shared" si="70"/>
        <v>4.3583452796026594E-2</v>
      </c>
      <c r="Z664" s="19">
        <f t="shared" si="66"/>
        <v>136874.98087058976</v>
      </c>
      <c r="AA664" s="19">
        <f t="shared" si="67"/>
        <v>0</v>
      </c>
      <c r="AB664" s="20">
        <f t="shared" si="68"/>
        <v>100127.34633088906</v>
      </c>
      <c r="AD664">
        <f t="shared" si="69"/>
        <v>0</v>
      </c>
    </row>
    <row r="665" spans="24:30">
      <c r="X665" s="22">
        <f t="shared" si="71"/>
        <v>0.66800000000003656</v>
      </c>
      <c r="Y665">
        <f t="shared" si="70"/>
        <v>4.3557388296593585E-2</v>
      </c>
      <c r="Z665" s="19">
        <f t="shared" si="66"/>
        <v>136734.61001648943</v>
      </c>
      <c r="AA665" s="19">
        <f t="shared" si="67"/>
        <v>0</v>
      </c>
      <c r="AB665" s="20">
        <f t="shared" si="68"/>
        <v>99986.975476788735</v>
      </c>
      <c r="AD665">
        <f t="shared" si="69"/>
        <v>0</v>
      </c>
    </row>
    <row r="666" spans="24:30">
      <c r="X666" s="22">
        <f t="shared" si="71"/>
        <v>0.66750000000003662</v>
      </c>
      <c r="Y666">
        <f t="shared" si="70"/>
        <v>4.3531316634168461E-2</v>
      </c>
      <c r="Z666" s="19">
        <f t="shared" si="66"/>
        <v>136594.36006169388</v>
      </c>
      <c r="AA666" s="19">
        <f t="shared" si="67"/>
        <v>0</v>
      </c>
      <c r="AB666" s="20">
        <f t="shared" si="68"/>
        <v>99846.725521993183</v>
      </c>
      <c r="AD666">
        <f t="shared" si="69"/>
        <v>0</v>
      </c>
    </row>
    <row r="667" spans="24:30">
      <c r="X667" s="22">
        <f t="shared" si="71"/>
        <v>0.66700000000003667</v>
      </c>
      <c r="Y667">
        <f t="shared" si="70"/>
        <v>4.3505237804634049E-2</v>
      </c>
      <c r="Z667" s="19">
        <f t="shared" si="66"/>
        <v>136454.2309274521</v>
      </c>
      <c r="AA667" s="19">
        <f t="shared" si="67"/>
        <v>0</v>
      </c>
      <c r="AB667" s="20">
        <f t="shared" si="68"/>
        <v>99706.5963877514</v>
      </c>
      <c r="AD667">
        <f t="shared" si="69"/>
        <v>0</v>
      </c>
    </row>
    <row r="668" spans="24:30">
      <c r="X668" s="22">
        <f t="shared" si="71"/>
        <v>0.66650000000003673</v>
      </c>
      <c r="Y668">
        <f t="shared" si="70"/>
        <v>4.347915180386977E-2</v>
      </c>
      <c r="Z668" s="19">
        <f t="shared" si="66"/>
        <v>136314.22253504631</v>
      </c>
      <c r="AA668" s="19">
        <f t="shared" si="67"/>
        <v>0</v>
      </c>
      <c r="AB668" s="20">
        <f t="shared" si="68"/>
        <v>99566.587995345617</v>
      </c>
      <c r="AD668">
        <f t="shared" si="69"/>
        <v>0</v>
      </c>
    </row>
    <row r="669" spans="24:30">
      <c r="X669" s="22">
        <f t="shared" si="71"/>
        <v>0.66600000000003678</v>
      </c>
      <c r="Y669">
        <f t="shared" si="70"/>
        <v>4.3453058627750778E-2</v>
      </c>
      <c r="Z669" s="19">
        <f t="shared" si="66"/>
        <v>136174.33480578996</v>
      </c>
      <c r="AA669" s="19">
        <f t="shared" si="67"/>
        <v>0</v>
      </c>
      <c r="AB669" s="20">
        <f t="shared" si="68"/>
        <v>99426.700266089261</v>
      </c>
      <c r="AD669">
        <f t="shared" si="69"/>
        <v>0</v>
      </c>
    </row>
    <row r="670" spans="24:30">
      <c r="X670" s="22">
        <f t="shared" si="71"/>
        <v>0.66550000000003684</v>
      </c>
      <c r="Y670">
        <f t="shared" si="70"/>
        <v>4.3426958272149534E-2</v>
      </c>
      <c r="Z670" s="19">
        <f t="shared" si="66"/>
        <v>136034.56766103097</v>
      </c>
      <c r="AA670" s="19">
        <f t="shared" si="67"/>
        <v>0</v>
      </c>
      <c r="AB670" s="20">
        <f t="shared" si="68"/>
        <v>99286.933121330279</v>
      </c>
      <c r="AD670">
        <f t="shared" si="69"/>
        <v>0</v>
      </c>
    </row>
    <row r="671" spans="24:30">
      <c r="X671" s="22">
        <f t="shared" si="71"/>
        <v>0.66500000000003689</v>
      </c>
      <c r="Y671">
        <f t="shared" si="70"/>
        <v>4.3400850732934232E-2</v>
      </c>
      <c r="Z671" s="19">
        <f t="shared" si="66"/>
        <v>135894.92102214618</v>
      </c>
      <c r="AA671" s="19">
        <f t="shared" si="67"/>
        <v>0</v>
      </c>
      <c r="AB671" s="20">
        <f t="shared" si="68"/>
        <v>99147.286482445488</v>
      </c>
      <c r="AD671">
        <f t="shared" si="69"/>
        <v>0</v>
      </c>
    </row>
    <row r="672" spans="24:30">
      <c r="X672" s="22">
        <f t="shared" si="71"/>
        <v>0.66450000000003695</v>
      </c>
      <c r="Y672">
        <f t="shared" si="70"/>
        <v>4.3374736005969083E-2</v>
      </c>
      <c r="Z672" s="19">
        <f t="shared" si="66"/>
        <v>135755.39481054843</v>
      </c>
      <c r="AA672" s="19">
        <f t="shared" si="67"/>
        <v>0</v>
      </c>
      <c r="AB672" s="20">
        <f t="shared" si="68"/>
        <v>99007.760270847735</v>
      </c>
      <c r="AD672">
        <f t="shared" si="69"/>
        <v>0</v>
      </c>
    </row>
    <row r="673" spans="24:30">
      <c r="X673" s="22">
        <f t="shared" si="71"/>
        <v>0.66400000000003701</v>
      </c>
      <c r="Y673">
        <f t="shared" si="70"/>
        <v>4.3348614087115746E-2</v>
      </c>
      <c r="Z673" s="19">
        <f t="shared" si="66"/>
        <v>135615.98894768115</v>
      </c>
      <c r="AA673" s="19">
        <f t="shared" si="67"/>
        <v>0</v>
      </c>
      <c r="AB673" s="20">
        <f t="shared" si="68"/>
        <v>98868.354407980456</v>
      </c>
      <c r="AD673">
        <f t="shared" si="69"/>
        <v>0</v>
      </c>
    </row>
    <row r="674" spans="24:30">
      <c r="X674" s="22">
        <f t="shared" si="71"/>
        <v>0.66350000000003706</v>
      </c>
      <c r="Y674">
        <f t="shared" si="70"/>
        <v>4.3322484972231623E-2</v>
      </c>
      <c r="Z674" s="19">
        <f t="shared" si="66"/>
        <v>135476.70335502274</v>
      </c>
      <c r="AA674" s="19">
        <f t="shared" si="67"/>
        <v>0</v>
      </c>
      <c r="AB674" s="20">
        <f t="shared" si="68"/>
        <v>98729.06881532204</v>
      </c>
      <c r="AD674">
        <f t="shared" si="69"/>
        <v>0</v>
      </c>
    </row>
    <row r="675" spans="24:30">
      <c r="X675" s="22">
        <f t="shared" si="71"/>
        <v>0.66300000000003712</v>
      </c>
      <c r="Y675">
        <f t="shared" si="70"/>
        <v>4.3296348657170254E-2</v>
      </c>
      <c r="Z675" s="19">
        <f t="shared" si="66"/>
        <v>135337.53795408198</v>
      </c>
      <c r="AA675" s="19">
        <f t="shared" si="67"/>
        <v>0</v>
      </c>
      <c r="AB675" s="20">
        <f t="shared" si="68"/>
        <v>98589.90341438129</v>
      </c>
      <c r="AD675">
        <f t="shared" si="69"/>
        <v>0</v>
      </c>
    </row>
    <row r="676" spans="24:30">
      <c r="X676" s="22">
        <f t="shared" si="71"/>
        <v>0.66250000000003717</v>
      </c>
      <c r="Y676">
        <f t="shared" si="70"/>
        <v>4.3270205137781945E-2</v>
      </c>
      <c r="Z676" s="19">
        <f t="shared" si="66"/>
        <v>135198.49266640097</v>
      </c>
      <c r="AA676" s="19">
        <f t="shared" si="67"/>
        <v>0</v>
      </c>
      <c r="AB676" s="20">
        <f t="shared" si="68"/>
        <v>98450.858126700274</v>
      </c>
      <c r="AD676">
        <f t="shared" si="69"/>
        <v>0</v>
      </c>
    </row>
    <row r="677" spans="24:30">
      <c r="X677" s="22">
        <f t="shared" si="71"/>
        <v>0.66200000000003723</v>
      </c>
      <c r="Y677">
        <f t="shared" si="70"/>
        <v>4.3244054409913558E-2</v>
      </c>
      <c r="Z677" s="19">
        <f t="shared" si="66"/>
        <v>135059.56741355298</v>
      </c>
      <c r="AA677" s="19">
        <f t="shared" si="67"/>
        <v>0</v>
      </c>
      <c r="AB677" s="20">
        <f t="shared" si="68"/>
        <v>98311.932873852289</v>
      </c>
      <c r="AD677">
        <f t="shared" si="69"/>
        <v>0</v>
      </c>
    </row>
    <row r="678" spans="24:30">
      <c r="X678" s="22">
        <f t="shared" si="71"/>
        <v>0.66150000000003728</v>
      </c>
      <c r="Y678">
        <f t="shared" si="70"/>
        <v>4.321789646940772E-2</v>
      </c>
      <c r="Z678" s="19">
        <f t="shared" si="66"/>
        <v>134920.76211714637</v>
      </c>
      <c r="AA678" s="19">
        <f t="shared" si="67"/>
        <v>0</v>
      </c>
      <c r="AB678" s="20">
        <f t="shared" si="68"/>
        <v>98173.127577445674</v>
      </c>
      <c r="AD678">
        <f t="shared" si="69"/>
        <v>0</v>
      </c>
    </row>
    <row r="679" spans="24:30">
      <c r="X679" s="22">
        <f t="shared" si="71"/>
        <v>0.66100000000003734</v>
      </c>
      <c r="Y679">
        <f t="shared" si="70"/>
        <v>4.319173131210377E-2</v>
      </c>
      <c r="Z679" s="19">
        <f t="shared" si="66"/>
        <v>134782.07669882179</v>
      </c>
      <c r="AA679" s="19">
        <f t="shared" si="67"/>
        <v>0</v>
      </c>
      <c r="AB679" s="20">
        <f t="shared" si="68"/>
        <v>98034.442159121099</v>
      </c>
      <c r="AD679">
        <f t="shared" si="69"/>
        <v>0</v>
      </c>
    </row>
    <row r="680" spans="24:30">
      <c r="X680" s="22">
        <f t="shared" si="71"/>
        <v>0.66050000000003739</v>
      </c>
      <c r="Y680">
        <f t="shared" si="70"/>
        <v>4.3165558933837077E-2</v>
      </c>
      <c r="Z680" s="19">
        <f t="shared" si="66"/>
        <v>134643.51108024799</v>
      </c>
      <c r="AA680" s="19">
        <f t="shared" si="67"/>
        <v>0</v>
      </c>
      <c r="AB680" s="20">
        <f t="shared" si="68"/>
        <v>97895.876540547295</v>
      </c>
      <c r="AD680">
        <f t="shared" si="69"/>
        <v>0</v>
      </c>
    </row>
    <row r="681" spans="24:30">
      <c r="X681" s="22">
        <f t="shared" si="71"/>
        <v>0.66000000000003745</v>
      </c>
      <c r="Y681">
        <f t="shared" si="70"/>
        <v>4.3139379330440021E-2</v>
      </c>
      <c r="Z681" s="19">
        <f t="shared" si="66"/>
        <v>134505.06518313187</v>
      </c>
      <c r="AA681" s="19">
        <f t="shared" si="67"/>
        <v>0</v>
      </c>
      <c r="AB681" s="20">
        <f t="shared" si="68"/>
        <v>97757.430643431173</v>
      </c>
      <c r="AD681">
        <f t="shared" si="69"/>
        <v>0</v>
      </c>
    </row>
    <row r="682" spans="24:30">
      <c r="X682" s="22">
        <f t="shared" si="71"/>
        <v>0.6595000000000375</v>
      </c>
      <c r="Y682">
        <f t="shared" si="70"/>
        <v>4.3113192497740586E-2</v>
      </c>
      <c r="Z682" s="19">
        <f t="shared" si="66"/>
        <v>134366.73892921026</v>
      </c>
      <c r="AA682" s="19">
        <f t="shared" si="67"/>
        <v>0</v>
      </c>
      <c r="AB682" s="20">
        <f t="shared" si="68"/>
        <v>97619.104389509564</v>
      </c>
      <c r="AD682">
        <f t="shared" si="69"/>
        <v>0</v>
      </c>
    </row>
    <row r="683" spans="24:30">
      <c r="X683" s="22">
        <f t="shared" si="71"/>
        <v>0.65900000000003756</v>
      </c>
      <c r="Y683">
        <f t="shared" si="70"/>
        <v>4.3086998431563613E-2</v>
      </c>
      <c r="Z683" s="19">
        <f t="shared" si="66"/>
        <v>134228.53224025283</v>
      </c>
      <c r="AA683" s="19">
        <f t="shared" si="67"/>
        <v>0</v>
      </c>
      <c r="AB683" s="20">
        <f t="shared" si="68"/>
        <v>97480.89770055213</v>
      </c>
      <c r="AD683">
        <f t="shared" si="69"/>
        <v>0</v>
      </c>
    </row>
    <row r="684" spans="24:30">
      <c r="X684" s="22">
        <f t="shared" si="71"/>
        <v>0.65850000000003761</v>
      </c>
      <c r="Y684">
        <f t="shared" si="70"/>
        <v>4.3060797127729984E-2</v>
      </c>
      <c r="Z684" s="19">
        <f t="shared" si="66"/>
        <v>134090.44503806182</v>
      </c>
      <c r="AA684" s="19">
        <f t="shared" si="67"/>
        <v>0</v>
      </c>
      <c r="AB684" s="20">
        <f t="shared" si="68"/>
        <v>97342.810498361127</v>
      </c>
      <c r="AD684">
        <f t="shared" si="69"/>
        <v>0</v>
      </c>
    </row>
    <row r="685" spans="24:30">
      <c r="X685" s="22">
        <f t="shared" si="71"/>
        <v>0.65800000000003767</v>
      </c>
      <c r="Y685">
        <f t="shared" si="70"/>
        <v>4.3034588582056728E-2</v>
      </c>
      <c r="Z685" s="19">
        <f t="shared" si="66"/>
        <v>133952.47724447047</v>
      </c>
      <c r="AA685" s="19">
        <f t="shared" si="67"/>
        <v>0</v>
      </c>
      <c r="AB685" s="20">
        <f t="shared" si="68"/>
        <v>97204.842704769777</v>
      </c>
      <c r="AD685">
        <f t="shared" si="69"/>
        <v>0</v>
      </c>
    </row>
    <row r="686" spans="24:30">
      <c r="X686" s="22">
        <f t="shared" si="71"/>
        <v>0.65750000000003772</v>
      </c>
      <c r="Y686">
        <f t="shared" si="70"/>
        <v>4.3008372790357609E-2</v>
      </c>
      <c r="Z686" s="19">
        <f t="shared" si="66"/>
        <v>133814.62878134861</v>
      </c>
      <c r="AA686" s="19">
        <f t="shared" si="67"/>
        <v>0</v>
      </c>
      <c r="AB686" s="20">
        <f t="shared" si="68"/>
        <v>97066.994241647917</v>
      </c>
      <c r="AD686">
        <f t="shared" si="69"/>
        <v>0</v>
      </c>
    </row>
    <row r="687" spans="24:30">
      <c r="X687" s="22">
        <f t="shared" si="71"/>
        <v>0.65700000000003778</v>
      </c>
      <c r="Y687">
        <f t="shared" si="70"/>
        <v>4.2982149748442569E-2</v>
      </c>
      <c r="Z687" s="19">
        <f t="shared" si="66"/>
        <v>133676.89957059259</v>
      </c>
      <c r="AA687" s="19">
        <f t="shared" si="67"/>
        <v>0</v>
      </c>
      <c r="AB687" s="20">
        <f t="shared" si="68"/>
        <v>96929.265030891896</v>
      </c>
      <c r="AD687">
        <f t="shared" si="69"/>
        <v>0</v>
      </c>
    </row>
    <row r="688" spans="24:30">
      <c r="X688" s="22">
        <f t="shared" si="71"/>
        <v>0.65650000000003783</v>
      </c>
      <c r="Y688">
        <f t="shared" si="70"/>
        <v>4.2955919452117824E-2</v>
      </c>
      <c r="Z688" s="19">
        <f t="shared" si="66"/>
        <v>133539.28953413657</v>
      </c>
      <c r="AA688" s="19">
        <f t="shared" si="67"/>
        <v>0</v>
      </c>
      <c r="AB688" s="20">
        <f t="shared" si="68"/>
        <v>96791.65499443587</v>
      </c>
      <c r="AD688">
        <f t="shared" si="69"/>
        <v>0</v>
      </c>
    </row>
    <row r="689" spans="24:30">
      <c r="X689" s="22">
        <f t="shared" si="71"/>
        <v>0.65600000000003789</v>
      </c>
      <c r="Y689">
        <f t="shared" si="70"/>
        <v>4.2929681897186073E-2</v>
      </c>
      <c r="Z689" s="19">
        <f t="shared" si="66"/>
        <v>133401.79859394595</v>
      </c>
      <c r="AA689" s="19">
        <f t="shared" si="67"/>
        <v>0</v>
      </c>
      <c r="AB689" s="20">
        <f t="shared" si="68"/>
        <v>96654.164054245251</v>
      </c>
      <c r="AD689">
        <f t="shared" si="69"/>
        <v>0</v>
      </c>
    </row>
    <row r="690" spans="24:30">
      <c r="X690" s="22">
        <f t="shared" si="71"/>
        <v>0.65550000000003794</v>
      </c>
      <c r="Y690">
        <f t="shared" si="70"/>
        <v>4.2903437079445862E-2</v>
      </c>
      <c r="Z690" s="19">
        <f t="shared" si="66"/>
        <v>133264.42667201662</v>
      </c>
      <c r="AA690" s="19">
        <f t="shared" si="67"/>
        <v>0</v>
      </c>
      <c r="AB690" s="20">
        <f t="shared" si="68"/>
        <v>96516.792132315924</v>
      </c>
      <c r="AD690">
        <f t="shared" si="69"/>
        <v>0</v>
      </c>
    </row>
    <row r="691" spans="24:30">
      <c r="X691" s="22">
        <f t="shared" si="71"/>
        <v>0.655000000000038</v>
      </c>
      <c r="Y691">
        <f t="shared" si="70"/>
        <v>4.2877184994692501E-2</v>
      </c>
      <c r="Z691" s="19">
        <f t="shared" si="66"/>
        <v>133127.17369037712</v>
      </c>
      <c r="AA691" s="19">
        <f t="shared" si="67"/>
        <v>0</v>
      </c>
      <c r="AB691" s="20">
        <f t="shared" si="68"/>
        <v>96379.539150676428</v>
      </c>
      <c r="AD691">
        <f t="shared" si="69"/>
        <v>0</v>
      </c>
    </row>
    <row r="692" spans="24:30">
      <c r="X692" s="22">
        <f t="shared" si="71"/>
        <v>0.65450000000003805</v>
      </c>
      <c r="Y692">
        <f t="shared" si="70"/>
        <v>4.285092563871757E-2</v>
      </c>
      <c r="Z692" s="19">
        <f t="shared" si="66"/>
        <v>132990.03957109147</v>
      </c>
      <c r="AA692" s="19">
        <f t="shared" si="67"/>
        <v>0</v>
      </c>
      <c r="AB692" s="20">
        <f t="shared" si="68"/>
        <v>96242.405031390779</v>
      </c>
      <c r="AD692">
        <f t="shared" si="69"/>
        <v>0</v>
      </c>
    </row>
    <row r="693" spans="24:30">
      <c r="X693" s="22">
        <f t="shared" si="71"/>
        <v>0.65400000000003811</v>
      </c>
      <c r="Y693">
        <f t="shared" si="70"/>
        <v>4.2824659007308273E-2</v>
      </c>
      <c r="Z693" s="19">
        <f t="shared" si="66"/>
        <v>132853.02423625274</v>
      </c>
      <c r="AA693" s="19">
        <f t="shared" si="67"/>
        <v>0</v>
      </c>
      <c r="AB693" s="20">
        <f t="shared" si="68"/>
        <v>96105.38969655204</v>
      </c>
      <c r="AD693">
        <f t="shared" si="69"/>
        <v>0</v>
      </c>
    </row>
    <row r="694" spans="24:30">
      <c r="X694" s="22">
        <f t="shared" si="71"/>
        <v>0.65350000000003816</v>
      </c>
      <c r="Y694">
        <f t="shared" si="70"/>
        <v>4.2798385096248948E-2</v>
      </c>
      <c r="Z694" s="19">
        <f t="shared" si="66"/>
        <v>132716.1276079888</v>
      </c>
      <c r="AA694" s="19">
        <f t="shared" si="67"/>
        <v>0</v>
      </c>
      <c r="AB694" s="20">
        <f t="shared" si="68"/>
        <v>95968.493068288109</v>
      </c>
      <c r="AD694">
        <f t="shared" si="69"/>
        <v>0</v>
      </c>
    </row>
    <row r="695" spans="24:30">
      <c r="X695" s="22">
        <f t="shared" si="71"/>
        <v>0.65300000000003822</v>
      </c>
      <c r="Y695">
        <f t="shared" si="70"/>
        <v>4.2772103901319983E-2</v>
      </c>
      <c r="Z695" s="19">
        <f t="shared" si="66"/>
        <v>132579.34960845896</v>
      </c>
      <c r="AA695" s="19">
        <f t="shared" si="67"/>
        <v>0</v>
      </c>
      <c r="AB695" s="20">
        <f t="shared" si="68"/>
        <v>95831.715068758262</v>
      </c>
      <c r="AD695">
        <f t="shared" si="69"/>
        <v>0</v>
      </c>
    </row>
    <row r="696" spans="24:30">
      <c r="X696" s="22">
        <f t="shared" si="71"/>
        <v>0.65250000000003827</v>
      </c>
      <c r="Y696">
        <f t="shared" si="70"/>
        <v>4.2745815418298035E-2</v>
      </c>
      <c r="Z696" s="19">
        <f t="shared" si="66"/>
        <v>132442.69015985474</v>
      </c>
      <c r="AA696" s="19">
        <f t="shared" si="67"/>
        <v>0</v>
      </c>
      <c r="AB696" s="20">
        <f t="shared" si="68"/>
        <v>95695.055620154046</v>
      </c>
      <c r="AD696">
        <f t="shared" si="69"/>
        <v>0</v>
      </c>
    </row>
    <row r="697" spans="24:30">
      <c r="X697" s="22">
        <f t="shared" si="71"/>
        <v>0.65200000000003833</v>
      </c>
      <c r="Y697">
        <f t="shared" si="70"/>
        <v>4.2719519642955534E-2</v>
      </c>
      <c r="Z697" s="19">
        <f t="shared" si="66"/>
        <v>132306.14918439975</v>
      </c>
      <c r="AA697" s="19">
        <f t="shared" si="67"/>
        <v>0</v>
      </c>
      <c r="AB697" s="20">
        <f t="shared" si="68"/>
        <v>95558.514644699055</v>
      </c>
      <c r="AD697">
        <f t="shared" si="69"/>
        <v>0</v>
      </c>
    </row>
    <row r="698" spans="24:30">
      <c r="X698" s="22">
        <f t="shared" si="71"/>
        <v>0.65150000000003838</v>
      </c>
      <c r="Y698">
        <f t="shared" si="70"/>
        <v>4.2693216571061614E-2</v>
      </c>
      <c r="Z698" s="19">
        <f t="shared" si="66"/>
        <v>132169.7266043507</v>
      </c>
      <c r="AA698" s="19">
        <f t="shared" si="67"/>
        <v>0</v>
      </c>
      <c r="AB698" s="20">
        <f t="shared" si="68"/>
        <v>95422.092064650002</v>
      </c>
      <c r="AD698">
        <f t="shared" si="69"/>
        <v>0</v>
      </c>
    </row>
    <row r="699" spans="24:30">
      <c r="X699" s="22">
        <f t="shared" si="71"/>
        <v>0.65100000000003844</v>
      </c>
      <c r="Y699">
        <f t="shared" si="70"/>
        <v>4.266690619838201E-2</v>
      </c>
      <c r="Z699" s="19">
        <f t="shared" si="66"/>
        <v>132033.42234199718</v>
      </c>
      <c r="AA699" s="19">
        <f t="shared" si="67"/>
        <v>0</v>
      </c>
      <c r="AB699" s="20">
        <f t="shared" si="68"/>
        <v>95285.787802296487</v>
      </c>
      <c r="AD699">
        <f t="shared" si="69"/>
        <v>0</v>
      </c>
    </row>
    <row r="700" spans="24:30">
      <c r="X700" s="22">
        <f t="shared" si="71"/>
        <v>0.65050000000003849</v>
      </c>
      <c r="Y700">
        <f t="shared" si="70"/>
        <v>4.2640588520677911E-2</v>
      </c>
      <c r="Z700" s="19">
        <f t="shared" si="66"/>
        <v>131897.2363196605</v>
      </c>
      <c r="AA700" s="19">
        <f t="shared" si="67"/>
        <v>0</v>
      </c>
      <c r="AB700" s="20">
        <f t="shared" si="68"/>
        <v>95149.601779959805</v>
      </c>
      <c r="AD700">
        <f t="shared" si="69"/>
        <v>0</v>
      </c>
    </row>
    <row r="701" spans="24:30">
      <c r="X701" s="22">
        <f t="shared" si="71"/>
        <v>0.65000000000003855</v>
      </c>
      <c r="Y701">
        <f t="shared" si="70"/>
        <v>4.2614263533707654E-2</v>
      </c>
      <c r="Z701" s="19">
        <f t="shared" si="66"/>
        <v>131761.16845969597</v>
      </c>
      <c r="AA701" s="19">
        <f t="shared" si="67"/>
        <v>0</v>
      </c>
      <c r="AB701" s="20">
        <f t="shared" si="68"/>
        <v>95013.533919995272</v>
      </c>
      <c r="AD701">
        <f t="shared" si="69"/>
        <v>0</v>
      </c>
    </row>
    <row r="702" spans="24:30">
      <c r="X702" s="22">
        <f t="shared" si="71"/>
        <v>0.6495000000000386</v>
      </c>
      <c r="Y702">
        <f t="shared" si="70"/>
        <v>4.2587931233224907E-2</v>
      </c>
      <c r="Z702" s="19">
        <f t="shared" si="66"/>
        <v>131625.21868448728</v>
      </c>
      <c r="AA702" s="19">
        <f t="shared" si="67"/>
        <v>0</v>
      </c>
      <c r="AB702" s="20">
        <f t="shared" si="68"/>
        <v>94877.584144786582</v>
      </c>
      <c r="AD702">
        <f t="shared" si="69"/>
        <v>0</v>
      </c>
    </row>
    <row r="703" spans="24:30">
      <c r="X703" s="22">
        <f t="shared" si="71"/>
        <v>0.64900000000003866</v>
      </c>
      <c r="Y703">
        <f t="shared" si="70"/>
        <v>4.2561591614980472E-2</v>
      </c>
      <c r="Z703" s="19">
        <f t="shared" si="66"/>
        <v>131489.38691645447</v>
      </c>
      <c r="AA703" s="19">
        <f t="shared" si="67"/>
        <v>0</v>
      </c>
      <c r="AB703" s="20">
        <f t="shared" si="68"/>
        <v>94741.752376753779</v>
      </c>
      <c r="AD703">
        <f t="shared" si="69"/>
        <v>0</v>
      </c>
    </row>
    <row r="704" spans="24:30">
      <c r="X704" s="22">
        <f t="shared" si="71"/>
        <v>0.64850000000003871</v>
      </c>
      <c r="Y704">
        <f t="shared" si="70"/>
        <v>4.2535244674720758E-2</v>
      </c>
      <c r="Z704" s="19">
        <f t="shared" si="66"/>
        <v>131353.67307804993</v>
      </c>
      <c r="AA704" s="19">
        <f t="shared" si="67"/>
        <v>0</v>
      </c>
      <c r="AB704" s="20">
        <f t="shared" si="68"/>
        <v>94606.038538349239</v>
      </c>
      <c r="AD704">
        <f t="shared" si="69"/>
        <v>0</v>
      </c>
    </row>
    <row r="705" spans="24:30">
      <c r="X705" s="22">
        <f t="shared" si="71"/>
        <v>0.64800000000003877</v>
      </c>
      <c r="Y705">
        <f t="shared" si="70"/>
        <v>4.2508890408188477E-2</v>
      </c>
      <c r="Z705" s="19">
        <f t="shared" ref="Z705:Z768" si="72">FV(Y705,months,-SIP,0,0)</f>
        <v>131218.07709175593</v>
      </c>
      <c r="AA705" s="19">
        <f t="shared" ref="AA705:AA768" si="73">IF(ABS(Z705-presval)&lt;1,X705,0)</f>
        <v>0</v>
      </c>
      <c r="AB705" s="20">
        <f t="shared" ref="AB705:AB768" si="74">ABS(Z705-presval)</f>
        <v>94470.442552055232</v>
      </c>
      <c r="AD705">
        <f t="shared" ref="AD705:AD768" si="75">IF(AB705=MINPER,X705,0)</f>
        <v>0</v>
      </c>
    </row>
    <row r="706" spans="24:30">
      <c r="X706" s="22">
        <f t="shared" si="71"/>
        <v>0.64750000000003882</v>
      </c>
      <c r="Y706">
        <f t="shared" ref="Y706:Y769" si="76">((FV(X706,1/12,0,-100,1))-100)/100</f>
        <v>4.2482528811123077E-2</v>
      </c>
      <c r="Z706" s="19">
        <f t="shared" si="72"/>
        <v>131082.59888008839</v>
      </c>
      <c r="AA706" s="19">
        <f t="shared" si="73"/>
        <v>0</v>
      </c>
      <c r="AB706" s="20">
        <f t="shared" si="74"/>
        <v>94334.964340387698</v>
      </c>
      <c r="AD706">
        <f t="shared" si="75"/>
        <v>0</v>
      </c>
    </row>
    <row r="707" spans="24:30">
      <c r="X707" s="22">
        <f t="shared" ref="X707:X770" si="77">X706-0.05%</f>
        <v>0.64700000000003888</v>
      </c>
      <c r="Y707">
        <f t="shared" si="76"/>
        <v>4.2456159879259443E-2</v>
      </c>
      <c r="Z707" s="19">
        <f t="shared" si="72"/>
        <v>130947.23836559462</v>
      </c>
      <c r="AA707" s="19">
        <f t="shared" si="73"/>
        <v>0</v>
      </c>
      <c r="AB707" s="20">
        <f t="shared" si="74"/>
        <v>94199.603825893922</v>
      </c>
      <c r="AD707">
        <f t="shared" si="75"/>
        <v>0</v>
      </c>
    </row>
    <row r="708" spans="24:30">
      <c r="X708" s="22">
        <f t="shared" si="77"/>
        <v>0.64650000000003893</v>
      </c>
      <c r="Y708">
        <f t="shared" si="76"/>
        <v>4.2429783608329358E-2</v>
      </c>
      <c r="Z708" s="19">
        <f t="shared" si="72"/>
        <v>130811.99547085748</v>
      </c>
      <c r="AA708" s="19">
        <f t="shared" si="73"/>
        <v>0</v>
      </c>
      <c r="AB708" s="20">
        <f t="shared" si="74"/>
        <v>94064.360931156785</v>
      </c>
      <c r="AD708">
        <f t="shared" si="75"/>
        <v>0</v>
      </c>
    </row>
    <row r="709" spans="24:30">
      <c r="X709" s="22">
        <f t="shared" si="77"/>
        <v>0.64600000000003899</v>
      </c>
      <c r="Y709">
        <f t="shared" si="76"/>
        <v>4.2403399994060752E-2</v>
      </c>
      <c r="Z709" s="19">
        <f t="shared" si="72"/>
        <v>130676.87011848863</v>
      </c>
      <c r="AA709" s="19">
        <f t="shared" si="73"/>
        <v>0</v>
      </c>
      <c r="AB709" s="20">
        <f t="shared" si="74"/>
        <v>93929.235578787935</v>
      </c>
      <c r="AD709">
        <f t="shared" si="75"/>
        <v>0</v>
      </c>
    </row>
    <row r="710" spans="24:30">
      <c r="X710" s="22">
        <f t="shared" si="77"/>
        <v>0.64550000000003904</v>
      </c>
      <c r="Y710">
        <f t="shared" si="76"/>
        <v>4.2377009032177143E-2</v>
      </c>
      <c r="Z710" s="19">
        <f t="shared" si="72"/>
        <v>130541.86223113362</v>
      </c>
      <c r="AA710" s="19">
        <f t="shared" si="73"/>
        <v>0</v>
      </c>
      <c r="AB710" s="20">
        <f t="shared" si="74"/>
        <v>93794.227691432927</v>
      </c>
      <c r="AD710">
        <f t="shared" si="75"/>
        <v>0</v>
      </c>
    </row>
    <row r="711" spans="24:30">
      <c r="X711" s="22">
        <f t="shared" si="77"/>
        <v>0.6450000000000391</v>
      </c>
      <c r="Y711">
        <f t="shared" si="76"/>
        <v>4.235061071839908E-2</v>
      </c>
      <c r="Z711" s="19">
        <f t="shared" si="72"/>
        <v>130406.97173147046</v>
      </c>
      <c r="AA711" s="19">
        <f t="shared" si="73"/>
        <v>0</v>
      </c>
      <c r="AB711" s="20">
        <f t="shared" si="74"/>
        <v>93659.337191769766</v>
      </c>
      <c r="AD711">
        <f t="shared" si="75"/>
        <v>0</v>
      </c>
    </row>
    <row r="712" spans="24:30">
      <c r="X712" s="22">
        <f t="shared" si="77"/>
        <v>0.64450000000003915</v>
      </c>
      <c r="Y712">
        <f t="shared" si="76"/>
        <v>4.2324205048442705E-2</v>
      </c>
      <c r="Z712" s="19">
        <f t="shared" si="72"/>
        <v>130272.19854220848</v>
      </c>
      <c r="AA712" s="19">
        <f t="shared" si="73"/>
        <v>0</v>
      </c>
      <c r="AB712" s="20">
        <f t="shared" si="74"/>
        <v>93524.564002507788</v>
      </c>
      <c r="AD712">
        <f t="shared" si="75"/>
        <v>0</v>
      </c>
    </row>
    <row r="713" spans="24:30">
      <c r="X713" s="22">
        <f t="shared" si="77"/>
        <v>0.64400000000003921</v>
      </c>
      <c r="Y713">
        <f t="shared" si="76"/>
        <v>4.229779201802103E-2</v>
      </c>
      <c r="Z713" s="19">
        <f t="shared" si="72"/>
        <v>130137.54258609166</v>
      </c>
      <c r="AA713" s="19">
        <f t="shared" si="73"/>
        <v>0</v>
      </c>
      <c r="AB713" s="20">
        <f t="shared" si="74"/>
        <v>93389.908046390963</v>
      </c>
      <c r="AD713">
        <f t="shared" si="75"/>
        <v>0</v>
      </c>
    </row>
    <row r="714" spans="24:30">
      <c r="X714" s="22">
        <f t="shared" si="77"/>
        <v>0.64350000000003926</v>
      </c>
      <c r="Y714">
        <f t="shared" si="76"/>
        <v>4.2271371622842224E-2</v>
      </c>
      <c r="Z714" s="19">
        <f t="shared" si="72"/>
        <v>130003.00378589358</v>
      </c>
      <c r="AA714" s="19">
        <f t="shared" si="73"/>
        <v>0</v>
      </c>
      <c r="AB714" s="20">
        <f t="shared" si="74"/>
        <v>93255.369246192888</v>
      </c>
      <c r="AD714">
        <f t="shared" si="75"/>
        <v>0</v>
      </c>
    </row>
    <row r="715" spans="24:30">
      <c r="X715" s="22">
        <f t="shared" si="77"/>
        <v>0.64300000000003932</v>
      </c>
      <c r="Y715">
        <f t="shared" si="76"/>
        <v>4.2244943858611494E-2</v>
      </c>
      <c r="Z715" s="19">
        <f t="shared" si="72"/>
        <v>129868.5820644203</v>
      </c>
      <c r="AA715" s="19">
        <f t="shared" si="73"/>
        <v>0</v>
      </c>
      <c r="AB715" s="20">
        <f t="shared" si="74"/>
        <v>93120.94752471961</v>
      </c>
      <c r="AD715">
        <f t="shared" si="75"/>
        <v>0</v>
      </c>
    </row>
    <row r="716" spans="24:30">
      <c r="X716" s="22">
        <f t="shared" si="77"/>
        <v>0.64250000000003937</v>
      </c>
      <c r="Y716">
        <f t="shared" si="76"/>
        <v>4.2218508721030334E-2</v>
      </c>
      <c r="Z716" s="19">
        <f t="shared" si="72"/>
        <v>129734.2773445138</v>
      </c>
      <c r="AA716" s="19">
        <f t="shared" si="73"/>
        <v>0</v>
      </c>
      <c r="AB716" s="20">
        <f t="shared" si="74"/>
        <v>92986.642804813106</v>
      </c>
      <c r="AD716">
        <f t="shared" si="75"/>
        <v>0</v>
      </c>
    </row>
    <row r="717" spans="24:30">
      <c r="X717" s="22">
        <f t="shared" si="77"/>
        <v>0.64200000000003943</v>
      </c>
      <c r="Y717">
        <f t="shared" si="76"/>
        <v>4.2192066205795555E-2</v>
      </c>
      <c r="Z717" s="19">
        <f t="shared" si="72"/>
        <v>129600.08954904422</v>
      </c>
      <c r="AA717" s="19">
        <f t="shared" si="73"/>
        <v>0</v>
      </c>
      <c r="AB717" s="20">
        <f t="shared" si="74"/>
        <v>92852.455009343525</v>
      </c>
      <c r="AD717">
        <f t="shared" si="75"/>
        <v>0</v>
      </c>
    </row>
    <row r="718" spans="24:30">
      <c r="X718" s="22">
        <f t="shared" si="77"/>
        <v>0.64150000000003948</v>
      </c>
      <c r="Y718">
        <f t="shared" si="76"/>
        <v>4.2165616308600988E-2</v>
      </c>
      <c r="Z718" s="19">
        <f t="shared" si="72"/>
        <v>129466.01860091627</v>
      </c>
      <c r="AA718" s="19">
        <f t="shared" si="73"/>
        <v>0</v>
      </c>
      <c r="AB718" s="20">
        <f t="shared" si="74"/>
        <v>92718.384061215576</v>
      </c>
      <c r="AD718">
        <f t="shared" si="75"/>
        <v>0</v>
      </c>
    </row>
    <row r="719" spans="24:30">
      <c r="X719" s="22">
        <f t="shared" si="77"/>
        <v>0.64100000000003954</v>
      </c>
      <c r="Y719">
        <f t="shared" si="76"/>
        <v>4.2139159025136479E-2</v>
      </c>
      <c r="Z719" s="19">
        <f t="shared" si="72"/>
        <v>129332.06442306667</v>
      </c>
      <c r="AA719" s="19">
        <f t="shared" si="73"/>
        <v>0</v>
      </c>
      <c r="AB719" s="20">
        <f t="shared" si="74"/>
        <v>92584.42988336597</v>
      </c>
      <c r="AD719">
        <f t="shared" si="75"/>
        <v>0</v>
      </c>
    </row>
    <row r="720" spans="24:30">
      <c r="X720" s="22">
        <f t="shared" si="77"/>
        <v>0.64050000000003959</v>
      </c>
      <c r="Y720">
        <f t="shared" si="76"/>
        <v>4.211269435108761E-2</v>
      </c>
      <c r="Z720" s="19">
        <f t="shared" si="72"/>
        <v>129198.22693846405</v>
      </c>
      <c r="AA720" s="19">
        <f t="shared" si="73"/>
        <v>0</v>
      </c>
      <c r="AB720" s="20">
        <f t="shared" si="74"/>
        <v>92450.592398763358</v>
      </c>
      <c r="AD720">
        <f t="shared" si="75"/>
        <v>0</v>
      </c>
    </row>
    <row r="721" spans="24:30">
      <c r="X721" s="22">
        <f t="shared" si="77"/>
        <v>0.64000000000003965</v>
      </c>
      <c r="Y721">
        <f t="shared" si="76"/>
        <v>4.2086222282136564E-2</v>
      </c>
      <c r="Z721" s="19">
        <f t="shared" si="72"/>
        <v>129064.50607010772</v>
      </c>
      <c r="AA721" s="19">
        <f t="shared" si="73"/>
        <v>0</v>
      </c>
      <c r="AB721" s="20">
        <f t="shared" si="74"/>
        <v>92316.871530407021</v>
      </c>
      <c r="AD721">
        <f t="shared" si="75"/>
        <v>0</v>
      </c>
    </row>
    <row r="722" spans="24:30">
      <c r="X722" s="22">
        <f t="shared" si="77"/>
        <v>0.6395000000000397</v>
      </c>
      <c r="Y722">
        <f t="shared" si="76"/>
        <v>4.2059742813961236E-2</v>
      </c>
      <c r="Z722" s="19">
        <f t="shared" si="72"/>
        <v>128930.90174103304</v>
      </c>
      <c r="AA722" s="19">
        <f t="shared" si="73"/>
        <v>0</v>
      </c>
      <c r="AB722" s="20">
        <f t="shared" si="74"/>
        <v>92183.267201332346</v>
      </c>
      <c r="AD722">
        <f t="shared" si="75"/>
        <v>0</v>
      </c>
    </row>
    <row r="723" spans="24:30">
      <c r="X723" s="22">
        <f t="shared" si="77"/>
        <v>0.63900000000003976</v>
      </c>
      <c r="Y723">
        <f t="shared" si="76"/>
        <v>4.2033255942236565E-2</v>
      </c>
      <c r="Z723" s="19">
        <f t="shared" si="72"/>
        <v>128797.41387430522</v>
      </c>
      <c r="AA723" s="19">
        <f t="shared" si="73"/>
        <v>0</v>
      </c>
      <c r="AB723" s="20">
        <f t="shared" si="74"/>
        <v>92049.779334604522</v>
      </c>
      <c r="AD723">
        <f t="shared" si="75"/>
        <v>0</v>
      </c>
    </row>
    <row r="724" spans="24:30">
      <c r="X724" s="22">
        <f t="shared" si="77"/>
        <v>0.63850000000003981</v>
      </c>
      <c r="Y724">
        <f t="shared" si="76"/>
        <v>4.2006761662632355E-2</v>
      </c>
      <c r="Z724" s="19">
        <f t="shared" si="72"/>
        <v>128664.04239302099</v>
      </c>
      <c r="AA724" s="19">
        <f t="shared" si="73"/>
        <v>0</v>
      </c>
      <c r="AB724" s="20">
        <f t="shared" si="74"/>
        <v>91916.407853320299</v>
      </c>
      <c r="AD724">
        <f t="shared" si="75"/>
        <v>0</v>
      </c>
    </row>
    <row r="725" spans="24:30">
      <c r="X725" s="22">
        <f t="shared" si="77"/>
        <v>0.63800000000003987</v>
      </c>
      <c r="Y725">
        <f t="shared" si="76"/>
        <v>4.1980259970815725E-2</v>
      </c>
      <c r="Z725" s="19">
        <f t="shared" si="72"/>
        <v>128530.78722031236</v>
      </c>
      <c r="AA725" s="19">
        <f t="shared" si="73"/>
        <v>0</v>
      </c>
      <c r="AB725" s="20">
        <f t="shared" si="74"/>
        <v>91783.15268061166</v>
      </c>
      <c r="AD725">
        <f t="shared" si="75"/>
        <v>0</v>
      </c>
    </row>
    <row r="726" spans="24:30">
      <c r="X726" s="22">
        <f t="shared" si="77"/>
        <v>0.63750000000003992</v>
      </c>
      <c r="Y726">
        <f t="shared" si="76"/>
        <v>4.1953750862449228E-2</v>
      </c>
      <c r="Z726" s="19">
        <f t="shared" si="72"/>
        <v>128397.64827934119</v>
      </c>
      <c r="AA726" s="19">
        <f t="shared" si="73"/>
        <v>0</v>
      </c>
      <c r="AB726" s="20">
        <f t="shared" si="74"/>
        <v>91650.01373964049</v>
      </c>
      <c r="AD726">
        <f t="shared" si="75"/>
        <v>0</v>
      </c>
    </row>
    <row r="727" spans="24:30">
      <c r="X727" s="22">
        <f t="shared" si="77"/>
        <v>0.63700000000003998</v>
      </c>
      <c r="Y727">
        <f t="shared" si="76"/>
        <v>4.1927234333191732E-2</v>
      </c>
      <c r="Z727" s="19">
        <f t="shared" si="72"/>
        <v>128264.62549330092</v>
      </c>
      <c r="AA727" s="19">
        <f t="shared" si="73"/>
        <v>0</v>
      </c>
      <c r="AB727" s="20">
        <f t="shared" si="74"/>
        <v>91516.990953600223</v>
      </c>
      <c r="AD727">
        <f t="shared" si="75"/>
        <v>0</v>
      </c>
    </row>
    <row r="728" spans="24:30">
      <c r="X728" s="22">
        <f t="shared" si="77"/>
        <v>0.63650000000004003</v>
      </c>
      <c r="Y728">
        <f t="shared" si="76"/>
        <v>4.1900710378698559E-2</v>
      </c>
      <c r="Z728" s="19">
        <f t="shared" si="72"/>
        <v>128131.71878541959</v>
      </c>
      <c r="AA728" s="19">
        <f t="shared" si="73"/>
        <v>0</v>
      </c>
      <c r="AB728" s="20">
        <f t="shared" si="74"/>
        <v>91384.084245718899</v>
      </c>
      <c r="AD728">
        <f t="shared" si="75"/>
        <v>0</v>
      </c>
    </row>
    <row r="729" spans="24:30">
      <c r="X729" s="22">
        <f t="shared" si="77"/>
        <v>0.63600000000004009</v>
      </c>
      <c r="Y729">
        <f t="shared" si="76"/>
        <v>4.187417899462062E-2</v>
      </c>
      <c r="Z729" s="19">
        <f t="shared" si="72"/>
        <v>127998.92807895585</v>
      </c>
      <c r="AA729" s="19">
        <f t="shared" si="73"/>
        <v>0</v>
      </c>
      <c r="AB729" s="20">
        <f t="shared" si="74"/>
        <v>91251.293539255159</v>
      </c>
      <c r="AD729">
        <f t="shared" si="75"/>
        <v>0</v>
      </c>
    </row>
    <row r="730" spans="24:30">
      <c r="X730" s="22">
        <f t="shared" si="77"/>
        <v>0.63550000000004014</v>
      </c>
      <c r="Y730">
        <f t="shared" si="76"/>
        <v>4.1847640176605409E-2</v>
      </c>
      <c r="Z730" s="19">
        <f t="shared" si="72"/>
        <v>127866.25329720331</v>
      </c>
      <c r="AA730" s="19">
        <f t="shared" si="73"/>
        <v>0</v>
      </c>
      <c r="AB730" s="20">
        <f t="shared" si="74"/>
        <v>91118.618757502612</v>
      </c>
      <c r="AD730">
        <f t="shared" si="75"/>
        <v>0</v>
      </c>
    </row>
    <row r="731" spans="24:30">
      <c r="X731" s="22">
        <f t="shared" si="77"/>
        <v>0.6350000000000402</v>
      </c>
      <c r="Y731">
        <f t="shared" si="76"/>
        <v>4.1821093920296308E-2</v>
      </c>
      <c r="Z731" s="19">
        <f t="shared" si="72"/>
        <v>127733.69436348313</v>
      </c>
      <c r="AA731" s="19">
        <f t="shared" si="73"/>
        <v>0</v>
      </c>
      <c r="AB731" s="20">
        <f t="shared" si="74"/>
        <v>90986.059823782431</v>
      </c>
      <c r="AD731">
        <f t="shared" si="75"/>
        <v>0</v>
      </c>
    </row>
    <row r="732" spans="24:30">
      <c r="X732" s="22">
        <f t="shared" si="77"/>
        <v>0.63450000000004025</v>
      </c>
      <c r="Y732">
        <f t="shared" si="76"/>
        <v>4.1794540221332853E-2</v>
      </c>
      <c r="Z732" s="19">
        <f t="shared" si="72"/>
        <v>127601.25120115286</v>
      </c>
      <c r="AA732" s="19">
        <f t="shared" si="73"/>
        <v>0</v>
      </c>
      <c r="AB732" s="20">
        <f t="shared" si="74"/>
        <v>90853.616661452164</v>
      </c>
      <c r="AD732">
        <f t="shared" si="75"/>
        <v>0</v>
      </c>
    </row>
    <row r="733" spans="24:30">
      <c r="X733" s="22">
        <f t="shared" si="77"/>
        <v>0.63400000000004031</v>
      </c>
      <c r="Y733">
        <f t="shared" si="76"/>
        <v>4.1767979075350466E-2</v>
      </c>
      <c r="Z733" s="19">
        <f t="shared" si="72"/>
        <v>127468.92373359925</v>
      </c>
      <c r="AA733" s="19">
        <f t="shared" si="73"/>
        <v>0</v>
      </c>
      <c r="AB733" s="20">
        <f t="shared" si="74"/>
        <v>90721.289193898556</v>
      </c>
      <c r="AD733">
        <f t="shared" si="75"/>
        <v>0</v>
      </c>
    </row>
    <row r="734" spans="24:30">
      <c r="X734" s="22">
        <f t="shared" si="77"/>
        <v>0.63350000000004036</v>
      </c>
      <c r="Y734">
        <f t="shared" si="76"/>
        <v>4.1741410477981161E-2</v>
      </c>
      <c r="Z734" s="19">
        <f t="shared" si="72"/>
        <v>127336.71188424483</v>
      </c>
      <c r="AA734" s="19">
        <f t="shared" si="73"/>
        <v>0</v>
      </c>
      <c r="AB734" s="20">
        <f t="shared" si="74"/>
        <v>90589.07734454413</v>
      </c>
      <c r="AD734">
        <f t="shared" si="75"/>
        <v>0</v>
      </c>
    </row>
    <row r="735" spans="24:30">
      <c r="X735" s="22">
        <f t="shared" si="77"/>
        <v>0.63300000000004042</v>
      </c>
      <c r="Y735">
        <f t="shared" si="76"/>
        <v>4.1714834424852541E-2</v>
      </c>
      <c r="Z735" s="19">
        <f t="shared" si="72"/>
        <v>127204.61557654006</v>
      </c>
      <c r="AA735" s="19">
        <f t="shared" si="73"/>
        <v>0</v>
      </c>
      <c r="AB735" s="20">
        <f t="shared" si="74"/>
        <v>90456.981036839366</v>
      </c>
      <c r="AD735">
        <f t="shared" si="75"/>
        <v>0</v>
      </c>
    </row>
    <row r="736" spans="24:30">
      <c r="X736" s="22">
        <f t="shared" si="77"/>
        <v>0.63250000000004047</v>
      </c>
      <c r="Y736">
        <f t="shared" si="76"/>
        <v>4.1688250911589078E-2</v>
      </c>
      <c r="Z736" s="19">
        <f t="shared" si="72"/>
        <v>127072.63473397179</v>
      </c>
      <c r="AA736" s="19">
        <f t="shared" si="73"/>
        <v>0</v>
      </c>
      <c r="AB736" s="20">
        <f t="shared" si="74"/>
        <v>90325.000194271095</v>
      </c>
      <c r="AD736">
        <f t="shared" si="75"/>
        <v>0</v>
      </c>
    </row>
    <row r="737" spans="24:30">
      <c r="X737" s="22">
        <f t="shared" si="77"/>
        <v>0.63200000000004053</v>
      </c>
      <c r="Y737">
        <f t="shared" si="76"/>
        <v>4.1661659933809998E-2</v>
      </c>
      <c r="Z737" s="19">
        <f t="shared" si="72"/>
        <v>126940.76928005627</v>
      </c>
      <c r="AA737" s="19">
        <f t="shared" si="73"/>
        <v>0</v>
      </c>
      <c r="AB737" s="20">
        <f t="shared" si="74"/>
        <v>90193.13474035557</v>
      </c>
      <c r="AD737">
        <f t="shared" si="75"/>
        <v>0</v>
      </c>
    </row>
    <row r="738" spans="24:30">
      <c r="X738" s="22">
        <f t="shared" si="77"/>
        <v>0.63150000000004058</v>
      </c>
      <c r="Y738">
        <f t="shared" si="76"/>
        <v>4.1635061487131961E-2</v>
      </c>
      <c r="Z738" s="19">
        <f t="shared" si="72"/>
        <v>126809.01913834219</v>
      </c>
      <c r="AA738" s="19">
        <f t="shared" si="73"/>
        <v>0</v>
      </c>
      <c r="AB738" s="20">
        <f t="shared" si="74"/>
        <v>90061.384598641496</v>
      </c>
      <c r="AD738">
        <f t="shared" si="75"/>
        <v>0</v>
      </c>
    </row>
    <row r="739" spans="24:30">
      <c r="X739" s="22">
        <f t="shared" si="77"/>
        <v>0.63100000000004064</v>
      </c>
      <c r="Y739">
        <f t="shared" si="76"/>
        <v>4.1608455567167225E-2</v>
      </c>
      <c r="Z739" s="19">
        <f t="shared" si="72"/>
        <v>126677.3842324125</v>
      </c>
      <c r="AA739" s="19">
        <f t="shared" si="73"/>
        <v>0</v>
      </c>
      <c r="AB739" s="20">
        <f t="shared" si="74"/>
        <v>89929.749692711805</v>
      </c>
      <c r="AD739">
        <f t="shared" si="75"/>
        <v>0</v>
      </c>
    </row>
    <row r="740" spans="24:30">
      <c r="X740" s="22">
        <f t="shared" si="77"/>
        <v>0.63050000000004069</v>
      </c>
      <c r="Y740">
        <f t="shared" si="76"/>
        <v>4.15818421695235E-2</v>
      </c>
      <c r="Z740" s="19">
        <f t="shared" si="72"/>
        <v>126545.86448587963</v>
      </c>
      <c r="AA740" s="19">
        <f t="shared" si="73"/>
        <v>0</v>
      </c>
      <c r="AB740" s="20">
        <f t="shared" si="74"/>
        <v>89798.229946178937</v>
      </c>
      <c r="AD740">
        <f t="shared" si="75"/>
        <v>0</v>
      </c>
    </row>
    <row r="741" spans="24:30">
      <c r="X741" s="22">
        <f t="shared" si="77"/>
        <v>0.63000000000004075</v>
      </c>
      <c r="Y741">
        <f t="shared" si="76"/>
        <v>4.1555221289805787E-2</v>
      </c>
      <c r="Z741" s="19">
        <f t="shared" si="72"/>
        <v>126414.45982239039</v>
      </c>
      <c r="AA741" s="19">
        <f t="shared" si="73"/>
        <v>0</v>
      </c>
      <c r="AB741" s="20">
        <f t="shared" si="74"/>
        <v>89666.825282689693</v>
      </c>
      <c r="AD741">
        <f t="shared" si="75"/>
        <v>0</v>
      </c>
    </row>
    <row r="742" spans="24:30">
      <c r="X742" s="22">
        <f t="shared" si="77"/>
        <v>0.6295000000000408</v>
      </c>
      <c r="Y742">
        <f t="shared" si="76"/>
        <v>4.1528592923614271E-2</v>
      </c>
      <c r="Z742" s="19">
        <f t="shared" si="72"/>
        <v>126283.17016562293</v>
      </c>
      <c r="AA742" s="19">
        <f t="shared" si="73"/>
        <v>0</v>
      </c>
      <c r="AB742" s="20">
        <f t="shared" si="74"/>
        <v>89535.535625922232</v>
      </c>
      <c r="AD742">
        <f t="shared" si="75"/>
        <v>0</v>
      </c>
    </row>
    <row r="743" spans="24:30">
      <c r="X743" s="22">
        <f t="shared" si="77"/>
        <v>0.62900000000004086</v>
      </c>
      <c r="Y743">
        <f t="shared" si="76"/>
        <v>4.1501957066545143E-2</v>
      </c>
      <c r="Z743" s="19">
        <f t="shared" si="72"/>
        <v>126151.99543928658</v>
      </c>
      <c r="AA743" s="19">
        <f t="shared" si="73"/>
        <v>0</v>
      </c>
      <c r="AB743" s="20">
        <f t="shared" si="74"/>
        <v>89404.360899585881</v>
      </c>
      <c r="AD743">
        <f t="shared" si="75"/>
        <v>0</v>
      </c>
    </row>
    <row r="744" spans="24:30">
      <c r="X744" s="22">
        <f t="shared" si="77"/>
        <v>0.62850000000004091</v>
      </c>
      <c r="Y744">
        <f t="shared" si="76"/>
        <v>4.1475313714191483E-2</v>
      </c>
      <c r="Z744" s="19">
        <f t="shared" si="72"/>
        <v>126020.93556712495</v>
      </c>
      <c r="AA744" s="19">
        <f t="shared" si="73"/>
        <v>0</v>
      </c>
      <c r="AB744" s="20">
        <f t="shared" si="74"/>
        <v>89273.301027424255</v>
      </c>
      <c r="AD744">
        <f t="shared" si="75"/>
        <v>0</v>
      </c>
    </row>
    <row r="745" spans="24:30">
      <c r="X745" s="22">
        <f t="shared" si="77"/>
        <v>0.62800000000004097</v>
      </c>
      <c r="Y745">
        <f t="shared" si="76"/>
        <v>4.144866286214139E-2</v>
      </c>
      <c r="Z745" s="19">
        <f t="shared" si="72"/>
        <v>125889.99047291216</v>
      </c>
      <c r="AA745" s="19">
        <f t="shared" si="73"/>
        <v>0</v>
      </c>
      <c r="AB745" s="20">
        <f t="shared" si="74"/>
        <v>89142.355933211467</v>
      </c>
      <c r="AD745">
        <f t="shared" si="75"/>
        <v>0</v>
      </c>
    </row>
    <row r="746" spans="24:30">
      <c r="X746" s="22">
        <f t="shared" si="77"/>
        <v>0.62750000000004102</v>
      </c>
      <c r="Y746">
        <f t="shared" si="76"/>
        <v>4.1422004505979403E-2</v>
      </c>
      <c r="Z746" s="19">
        <f t="shared" si="72"/>
        <v>125759.1600804545</v>
      </c>
      <c r="AA746" s="19">
        <f t="shared" si="73"/>
        <v>0</v>
      </c>
      <c r="AB746" s="20">
        <f t="shared" si="74"/>
        <v>89011.525540753806</v>
      </c>
      <c r="AD746">
        <f t="shared" si="75"/>
        <v>0</v>
      </c>
    </row>
    <row r="747" spans="24:30">
      <c r="X747" s="22">
        <f t="shared" si="77"/>
        <v>0.62700000000004108</v>
      </c>
      <c r="Y747">
        <f t="shared" si="76"/>
        <v>4.1395338641286659E-2</v>
      </c>
      <c r="Z747" s="19">
        <f t="shared" si="72"/>
        <v>125628.44431359178</v>
      </c>
      <c r="AA747" s="19">
        <f t="shared" si="73"/>
        <v>0</v>
      </c>
      <c r="AB747" s="20">
        <f t="shared" si="74"/>
        <v>88880.809773891087</v>
      </c>
      <c r="AD747">
        <f t="shared" si="75"/>
        <v>0</v>
      </c>
    </row>
    <row r="748" spans="24:30">
      <c r="X748" s="22">
        <f t="shared" si="77"/>
        <v>0.62650000000004114</v>
      </c>
      <c r="Y748">
        <f t="shared" si="76"/>
        <v>4.1368665263639741E-2</v>
      </c>
      <c r="Z748" s="19">
        <f t="shared" si="72"/>
        <v>125497.84309619569</v>
      </c>
      <c r="AA748" s="19">
        <f t="shared" si="73"/>
        <v>0</v>
      </c>
      <c r="AB748" s="20">
        <f t="shared" si="74"/>
        <v>88750.208556494996</v>
      </c>
      <c r="AD748">
        <f t="shared" si="75"/>
        <v>0</v>
      </c>
    </row>
    <row r="749" spans="24:30">
      <c r="X749" s="22">
        <f t="shared" si="77"/>
        <v>0.62600000000004119</v>
      </c>
      <c r="Y749">
        <f t="shared" si="76"/>
        <v>4.1341984368611119E-2</v>
      </c>
      <c r="Z749" s="19">
        <f t="shared" si="72"/>
        <v>125367.35635216655</v>
      </c>
      <c r="AA749" s="19">
        <f t="shared" si="73"/>
        <v>0</v>
      </c>
      <c r="AB749" s="20">
        <f t="shared" si="74"/>
        <v>88619.721812465854</v>
      </c>
      <c r="AD749">
        <f t="shared" si="75"/>
        <v>0</v>
      </c>
    </row>
    <row r="750" spans="24:30">
      <c r="X750" s="22">
        <f t="shared" si="77"/>
        <v>0.62550000000004125</v>
      </c>
      <c r="Y750">
        <f t="shared" si="76"/>
        <v>4.1315295951769998E-2</v>
      </c>
      <c r="Z750" s="19">
        <f t="shared" si="72"/>
        <v>125236.98400544349</v>
      </c>
      <c r="AA750" s="19">
        <f t="shared" si="73"/>
        <v>0</v>
      </c>
      <c r="AB750" s="20">
        <f t="shared" si="74"/>
        <v>88489.349465742795</v>
      </c>
      <c r="AD750">
        <f t="shared" si="75"/>
        <v>0</v>
      </c>
    </row>
    <row r="751" spans="24:30">
      <c r="X751" s="22">
        <f t="shared" si="77"/>
        <v>0.6250000000000413</v>
      </c>
      <c r="Y751">
        <f t="shared" si="76"/>
        <v>4.1288600008680731E-2</v>
      </c>
      <c r="Z751" s="19">
        <f t="shared" si="72"/>
        <v>125106.72597999187</v>
      </c>
      <c r="AA751" s="19">
        <f t="shared" si="73"/>
        <v>0</v>
      </c>
      <c r="AB751" s="20">
        <f t="shared" si="74"/>
        <v>88359.091440291173</v>
      </c>
      <c r="AD751">
        <f t="shared" si="75"/>
        <v>0</v>
      </c>
    </row>
    <row r="752" spans="24:30">
      <c r="X752" s="22">
        <f t="shared" si="77"/>
        <v>0.62450000000004136</v>
      </c>
      <c r="Y752">
        <f t="shared" si="76"/>
        <v>4.1261896534904564E-2</v>
      </c>
      <c r="Z752" s="19">
        <f t="shared" si="72"/>
        <v>124976.58219981144</v>
      </c>
      <c r="AA752" s="19">
        <f t="shared" si="73"/>
        <v>0</v>
      </c>
      <c r="AB752" s="20">
        <f t="shared" si="74"/>
        <v>88228.947660110745</v>
      </c>
      <c r="AD752">
        <f t="shared" si="75"/>
        <v>0</v>
      </c>
    </row>
    <row r="753" spans="24:30">
      <c r="X753" s="22">
        <f t="shared" si="77"/>
        <v>0.62400000000004141</v>
      </c>
      <c r="Y753">
        <f t="shared" si="76"/>
        <v>4.1235185525998051E-2</v>
      </c>
      <c r="Z753" s="19">
        <f t="shared" si="72"/>
        <v>124846.552588936</v>
      </c>
      <c r="AA753" s="19">
        <f t="shared" si="73"/>
        <v>0</v>
      </c>
      <c r="AB753" s="20">
        <f t="shared" si="74"/>
        <v>88098.918049235304</v>
      </c>
      <c r="AD753">
        <f t="shared" si="75"/>
        <v>0</v>
      </c>
    </row>
    <row r="754" spans="24:30">
      <c r="X754" s="22">
        <f t="shared" si="77"/>
        <v>0.62350000000004147</v>
      </c>
      <c r="Y754">
        <f t="shared" si="76"/>
        <v>4.1208466977513895E-2</v>
      </c>
      <c r="Z754" s="19">
        <f t="shared" si="72"/>
        <v>124716.63707142665</v>
      </c>
      <c r="AA754" s="19">
        <f t="shared" si="73"/>
        <v>0</v>
      </c>
      <c r="AB754" s="20">
        <f t="shared" si="74"/>
        <v>87969.002531725957</v>
      </c>
      <c r="AD754">
        <f t="shared" si="75"/>
        <v>0</v>
      </c>
    </row>
    <row r="755" spans="24:30">
      <c r="X755" s="22">
        <f t="shared" si="77"/>
        <v>0.62300000000004152</v>
      </c>
      <c r="Y755">
        <f t="shared" si="76"/>
        <v>4.1181740885001261E-2</v>
      </c>
      <c r="Z755" s="19">
        <f t="shared" si="72"/>
        <v>124586.83557138078</v>
      </c>
      <c r="AA755" s="19">
        <f t="shared" si="73"/>
        <v>0</v>
      </c>
      <c r="AB755" s="20">
        <f t="shared" si="74"/>
        <v>87839.201031680088</v>
      </c>
      <c r="AD755">
        <f t="shared" si="75"/>
        <v>0</v>
      </c>
    </row>
    <row r="756" spans="24:30">
      <c r="X756" s="22">
        <f t="shared" si="77"/>
        <v>0.62250000000004158</v>
      </c>
      <c r="Y756">
        <f t="shared" si="76"/>
        <v>4.1155007244005046E-2</v>
      </c>
      <c r="Z756" s="19">
        <f t="shared" si="72"/>
        <v>124457.14801292655</v>
      </c>
      <c r="AA756" s="19">
        <f t="shared" si="73"/>
        <v>0</v>
      </c>
      <c r="AB756" s="20">
        <f t="shared" si="74"/>
        <v>87709.513473225859</v>
      </c>
      <c r="AD756">
        <f t="shared" si="75"/>
        <v>0</v>
      </c>
    </row>
    <row r="757" spans="24:30">
      <c r="X757" s="22">
        <f t="shared" si="77"/>
        <v>0.62200000000004163</v>
      </c>
      <c r="Y757">
        <f t="shared" si="76"/>
        <v>4.1128266050065747E-2</v>
      </c>
      <c r="Z757" s="19">
        <f t="shared" si="72"/>
        <v>124327.57432022573</v>
      </c>
      <c r="AA757" s="19">
        <f t="shared" si="73"/>
        <v>0</v>
      </c>
      <c r="AB757" s="20">
        <f t="shared" si="74"/>
        <v>87579.939780525034</v>
      </c>
      <c r="AD757">
        <f t="shared" si="75"/>
        <v>0</v>
      </c>
    </row>
    <row r="758" spans="24:30">
      <c r="X758" s="22">
        <f t="shared" si="77"/>
        <v>0.62150000000004169</v>
      </c>
      <c r="Y758">
        <f t="shared" si="76"/>
        <v>4.1101517298720296E-2</v>
      </c>
      <c r="Z758" s="19">
        <f t="shared" si="72"/>
        <v>124198.11441746735</v>
      </c>
      <c r="AA758" s="19">
        <f t="shared" si="73"/>
        <v>0</v>
      </c>
      <c r="AB758" s="20">
        <f t="shared" si="74"/>
        <v>87450.479877766658</v>
      </c>
      <c r="AD758">
        <f t="shared" si="75"/>
        <v>0</v>
      </c>
    </row>
    <row r="759" spans="24:30">
      <c r="X759" s="22">
        <f t="shared" si="77"/>
        <v>0.62100000000004174</v>
      </c>
      <c r="Y759">
        <f t="shared" si="76"/>
        <v>4.10747609855018E-2</v>
      </c>
      <c r="Z759" s="19">
        <f t="shared" si="72"/>
        <v>124068.76822887785</v>
      </c>
      <c r="AA759" s="19">
        <f t="shared" si="73"/>
        <v>0</v>
      </c>
      <c r="AB759" s="20">
        <f t="shared" si="74"/>
        <v>87321.13368917715</v>
      </c>
      <c r="AD759">
        <f t="shared" si="75"/>
        <v>0</v>
      </c>
    </row>
    <row r="760" spans="24:30">
      <c r="X760" s="22">
        <f t="shared" si="77"/>
        <v>0.6205000000000418</v>
      </c>
      <c r="Y760">
        <f t="shared" si="76"/>
        <v>4.1047997105938802E-2</v>
      </c>
      <c r="Z760" s="19">
        <f t="shared" si="72"/>
        <v>123939.53567871435</v>
      </c>
      <c r="AA760" s="19">
        <f t="shared" si="73"/>
        <v>0</v>
      </c>
      <c r="AB760" s="20">
        <f t="shared" si="74"/>
        <v>87191.901139013658</v>
      </c>
      <c r="AD760">
        <f t="shared" si="75"/>
        <v>0</v>
      </c>
    </row>
    <row r="761" spans="24:30">
      <c r="X761" s="22">
        <f t="shared" si="77"/>
        <v>0.62000000000004185</v>
      </c>
      <c r="Y761">
        <f t="shared" si="76"/>
        <v>4.1021225655556035E-2</v>
      </c>
      <c r="Z761" s="19">
        <f t="shared" si="72"/>
        <v>123810.41669126385</v>
      </c>
      <c r="AA761" s="19">
        <f t="shared" si="73"/>
        <v>0</v>
      </c>
      <c r="AB761" s="20">
        <f t="shared" si="74"/>
        <v>87062.782151563151</v>
      </c>
      <c r="AD761">
        <f t="shared" si="75"/>
        <v>0</v>
      </c>
    </row>
    <row r="762" spans="24:30">
      <c r="X762" s="22">
        <f t="shared" si="77"/>
        <v>0.61950000000004191</v>
      </c>
      <c r="Y762">
        <f t="shared" si="76"/>
        <v>4.0994446629874233E-2</v>
      </c>
      <c r="Z762" s="19">
        <f t="shared" si="72"/>
        <v>123681.41119084763</v>
      </c>
      <c r="AA762" s="19">
        <f t="shared" si="73"/>
        <v>0</v>
      </c>
      <c r="AB762" s="20">
        <f t="shared" si="74"/>
        <v>86933.776651146938</v>
      </c>
      <c r="AD762">
        <f t="shared" si="75"/>
        <v>0</v>
      </c>
    </row>
    <row r="763" spans="24:30">
      <c r="X763" s="22">
        <f t="shared" si="77"/>
        <v>0.61900000000004196</v>
      </c>
      <c r="Y763">
        <f t="shared" si="76"/>
        <v>4.096766002441015E-2</v>
      </c>
      <c r="Z763" s="19">
        <f t="shared" si="72"/>
        <v>123552.51910181898</v>
      </c>
      <c r="AA763" s="19">
        <f t="shared" si="73"/>
        <v>0</v>
      </c>
      <c r="AB763" s="20">
        <f t="shared" si="74"/>
        <v>86804.884562118285</v>
      </c>
      <c r="AD763">
        <f t="shared" si="75"/>
        <v>0</v>
      </c>
    </row>
    <row r="764" spans="24:30">
      <c r="X764" s="22">
        <f t="shared" si="77"/>
        <v>0.61850000000004202</v>
      </c>
      <c r="Y764">
        <f t="shared" si="76"/>
        <v>4.0940865834676571E-2</v>
      </c>
      <c r="Z764" s="19">
        <f t="shared" si="72"/>
        <v>123423.74034856231</v>
      </c>
      <c r="AA764" s="19">
        <f t="shared" si="73"/>
        <v>0</v>
      </c>
      <c r="AB764" s="20">
        <f t="shared" si="74"/>
        <v>86676.105808861612</v>
      </c>
      <c r="AD764">
        <f t="shared" si="75"/>
        <v>0</v>
      </c>
    </row>
    <row r="765" spans="24:30">
      <c r="X765" s="22">
        <f t="shared" si="77"/>
        <v>0.61800000000004207</v>
      </c>
      <c r="Y765">
        <f t="shared" si="76"/>
        <v>4.0914064056182295E-2</v>
      </c>
      <c r="Z765" s="19">
        <f t="shared" si="72"/>
        <v>123295.07485549492</v>
      </c>
      <c r="AA765" s="19">
        <f t="shared" si="73"/>
        <v>0</v>
      </c>
      <c r="AB765" s="20">
        <f t="shared" si="74"/>
        <v>86547.440315794229</v>
      </c>
      <c r="AD765">
        <f t="shared" si="75"/>
        <v>0</v>
      </c>
    </row>
    <row r="766" spans="24:30">
      <c r="X766" s="22">
        <f t="shared" si="77"/>
        <v>0.61750000000004213</v>
      </c>
      <c r="Y766">
        <f t="shared" si="76"/>
        <v>4.0887254684431155E-2</v>
      </c>
      <c r="Z766" s="19">
        <f t="shared" si="72"/>
        <v>123166.52254706492</v>
      </c>
      <c r="AA766" s="19">
        <f t="shared" si="73"/>
        <v>0</v>
      </c>
      <c r="AB766" s="20">
        <f t="shared" si="74"/>
        <v>86418.888007364221</v>
      </c>
      <c r="AD766">
        <f t="shared" si="75"/>
        <v>0</v>
      </c>
    </row>
    <row r="767" spans="24:30">
      <c r="X767" s="22">
        <f t="shared" si="77"/>
        <v>0.61700000000004218</v>
      </c>
      <c r="Y767">
        <f t="shared" si="76"/>
        <v>4.0860437714924702E-2</v>
      </c>
      <c r="Z767" s="19">
        <f t="shared" si="72"/>
        <v>123038.08334775463</v>
      </c>
      <c r="AA767" s="19">
        <f t="shared" si="73"/>
        <v>0</v>
      </c>
      <c r="AB767" s="20">
        <f t="shared" si="74"/>
        <v>86290.44880805393</v>
      </c>
      <c r="AD767">
        <f t="shared" si="75"/>
        <v>0</v>
      </c>
    </row>
    <row r="768" spans="24:30">
      <c r="X768" s="22">
        <f t="shared" si="77"/>
        <v>0.61650000000004224</v>
      </c>
      <c r="Y768">
        <f t="shared" si="76"/>
        <v>4.0833613143158518E-2</v>
      </c>
      <c r="Z768" s="19">
        <f t="shared" si="72"/>
        <v>122909.75718207681</v>
      </c>
      <c r="AA768" s="19">
        <f t="shared" si="73"/>
        <v>0</v>
      </c>
      <c r="AB768" s="20">
        <f t="shared" si="74"/>
        <v>86162.122642376111</v>
      </c>
      <c r="AD768">
        <f t="shared" si="75"/>
        <v>0</v>
      </c>
    </row>
    <row r="769" spans="24:30">
      <c r="X769" s="22">
        <f t="shared" si="77"/>
        <v>0.61600000000004229</v>
      </c>
      <c r="Y769">
        <f t="shared" si="76"/>
        <v>4.0806780964625491E-2</v>
      </c>
      <c r="Z769" s="19">
        <f t="shared" ref="Z769:Z832" si="78">FV(Y769,months,-SIP,0,0)</f>
        <v>122781.54397457544</v>
      </c>
      <c r="AA769" s="19">
        <f t="shared" ref="AA769:AA832" si="79">IF(ABS(Z769-presval)&lt;1,X769,0)</f>
        <v>0</v>
      </c>
      <c r="AB769" s="20">
        <f t="shared" ref="AB769:AB832" si="80">ABS(Z769-presval)</f>
        <v>86033.909434874746</v>
      </c>
      <c r="AD769">
        <f t="shared" ref="AD769:AD832" si="81">IF(AB769=MINPER,X769,0)</f>
        <v>0</v>
      </c>
    </row>
    <row r="770" spans="24:30">
      <c r="X770" s="22">
        <f t="shared" si="77"/>
        <v>0.61550000000004235</v>
      </c>
      <c r="Y770">
        <f t="shared" ref="Y770:Y833" si="82">((FV(X770,1/12,0,-100,1))-100)/100</f>
        <v>4.0779941174813816E-2</v>
      </c>
      <c r="Z770" s="19">
        <f t="shared" si="78"/>
        <v>122653.44364982728</v>
      </c>
      <c r="AA770" s="19">
        <f t="shared" si="79"/>
        <v>0</v>
      </c>
      <c r="AB770" s="20">
        <f t="shared" si="80"/>
        <v>85905.809110126589</v>
      </c>
      <c r="AD770">
        <f t="shared" si="81"/>
        <v>0</v>
      </c>
    </row>
    <row r="771" spans="24:30">
      <c r="X771" s="22">
        <f t="shared" ref="X771:X834" si="83">X770-0.05%</f>
        <v>0.6150000000000424</v>
      </c>
      <c r="Y771">
        <f t="shared" si="82"/>
        <v>4.0753093769207709E-2</v>
      </c>
      <c r="Z771" s="19">
        <f t="shared" si="78"/>
        <v>122525.45613244342</v>
      </c>
      <c r="AA771" s="19">
        <f t="shared" si="79"/>
        <v>0</v>
      </c>
      <c r="AB771" s="20">
        <f t="shared" si="80"/>
        <v>85777.821592742723</v>
      </c>
      <c r="AD771">
        <f t="shared" si="81"/>
        <v>0</v>
      </c>
    </row>
    <row r="772" spans="24:30">
      <c r="X772" s="22">
        <f t="shared" si="83"/>
        <v>0.61450000000004246</v>
      </c>
      <c r="Y772">
        <f t="shared" si="82"/>
        <v>4.0726238743287409E-2</v>
      </c>
      <c r="Z772" s="19">
        <f t="shared" si="78"/>
        <v>122397.58134706269</v>
      </c>
      <c r="AA772" s="19">
        <f t="shared" si="79"/>
        <v>0</v>
      </c>
      <c r="AB772" s="20">
        <f t="shared" si="80"/>
        <v>85649.946807361994</v>
      </c>
      <c r="AD772">
        <f t="shared" si="81"/>
        <v>0</v>
      </c>
    </row>
    <row r="773" spans="24:30">
      <c r="X773" s="22">
        <f t="shared" si="83"/>
        <v>0.61400000000004251</v>
      </c>
      <c r="Y773">
        <f t="shared" si="82"/>
        <v>4.0699376092529181E-2</v>
      </c>
      <c r="Z773" s="19">
        <f t="shared" si="78"/>
        <v>122269.81921836195</v>
      </c>
      <c r="AA773" s="19">
        <f t="shared" si="79"/>
        <v>0</v>
      </c>
      <c r="AB773" s="20">
        <f t="shared" si="80"/>
        <v>85522.184678661259</v>
      </c>
      <c r="AD773">
        <f t="shared" si="81"/>
        <v>0</v>
      </c>
    </row>
    <row r="774" spans="24:30">
      <c r="X774" s="22">
        <f t="shared" si="83"/>
        <v>0.61350000000004257</v>
      </c>
      <c r="Y774">
        <f t="shared" si="82"/>
        <v>4.0672505812404725E-2</v>
      </c>
      <c r="Z774" s="19">
        <f t="shared" si="78"/>
        <v>122142.16967104183</v>
      </c>
      <c r="AA774" s="19">
        <f t="shared" si="79"/>
        <v>0</v>
      </c>
      <c r="AB774" s="20">
        <f t="shared" si="80"/>
        <v>85394.535131341137</v>
      </c>
      <c r="AD774">
        <f t="shared" si="81"/>
        <v>0</v>
      </c>
    </row>
    <row r="775" spans="24:30">
      <c r="X775" s="22">
        <f t="shared" si="83"/>
        <v>0.61300000000004262</v>
      </c>
      <c r="Y775">
        <f t="shared" si="82"/>
        <v>4.064562789838206E-2</v>
      </c>
      <c r="Z775" s="19">
        <f t="shared" si="78"/>
        <v>122014.6326298421</v>
      </c>
      <c r="AA775" s="19">
        <f t="shared" si="79"/>
        <v>0</v>
      </c>
      <c r="AB775" s="20">
        <f t="shared" si="80"/>
        <v>85266.998090141409</v>
      </c>
      <c r="AD775">
        <f t="shared" si="81"/>
        <v>0</v>
      </c>
    </row>
    <row r="776" spans="24:30">
      <c r="X776" s="22">
        <f t="shared" si="83"/>
        <v>0.61250000000004268</v>
      </c>
      <c r="Y776">
        <f t="shared" si="82"/>
        <v>4.0618742345924941E-2</v>
      </c>
      <c r="Z776" s="19">
        <f t="shared" si="78"/>
        <v>121887.20801953178</v>
      </c>
      <c r="AA776" s="19">
        <f t="shared" si="79"/>
        <v>0</v>
      </c>
      <c r="AB776" s="20">
        <f t="shared" si="80"/>
        <v>85139.573479831088</v>
      </c>
      <c r="AD776">
        <f t="shared" si="81"/>
        <v>0</v>
      </c>
    </row>
    <row r="777" spans="24:30">
      <c r="X777" s="22">
        <f t="shared" si="83"/>
        <v>0.61200000000004273</v>
      </c>
      <c r="Y777">
        <f t="shared" si="82"/>
        <v>4.0591849150493575E-2</v>
      </c>
      <c r="Z777" s="19">
        <f t="shared" si="78"/>
        <v>121759.89576491243</v>
      </c>
      <c r="AA777" s="19">
        <f t="shared" si="79"/>
        <v>0</v>
      </c>
      <c r="AB777" s="20">
        <f t="shared" si="80"/>
        <v>85012.26122521174</v>
      </c>
      <c r="AD777">
        <f t="shared" si="81"/>
        <v>0</v>
      </c>
    </row>
    <row r="778" spans="24:30">
      <c r="X778" s="22">
        <f t="shared" si="83"/>
        <v>0.61150000000004279</v>
      </c>
      <c r="Y778">
        <f t="shared" si="82"/>
        <v>4.0564948307542752E-2</v>
      </c>
      <c r="Z778" s="19">
        <f t="shared" si="78"/>
        <v>121632.69579081562</v>
      </c>
      <c r="AA778" s="19">
        <f t="shared" si="79"/>
        <v>0</v>
      </c>
      <c r="AB778" s="20">
        <f t="shared" si="80"/>
        <v>84885.061251114923</v>
      </c>
      <c r="AD778">
        <f t="shared" si="81"/>
        <v>0</v>
      </c>
    </row>
    <row r="779" spans="24:30">
      <c r="X779" s="22">
        <f t="shared" si="83"/>
        <v>0.61100000000004284</v>
      </c>
      <c r="Y779">
        <f t="shared" si="82"/>
        <v>4.0538039812524858E-2</v>
      </c>
      <c r="Z779" s="19">
        <f t="shared" si="78"/>
        <v>121505.60802210883</v>
      </c>
      <c r="AA779" s="19">
        <f t="shared" si="79"/>
        <v>0</v>
      </c>
      <c r="AB779" s="20">
        <f t="shared" si="80"/>
        <v>84757.973482408139</v>
      </c>
      <c r="AD779">
        <f t="shared" si="81"/>
        <v>0</v>
      </c>
    </row>
    <row r="780" spans="24:30">
      <c r="X780" s="22">
        <f t="shared" si="83"/>
        <v>0.6105000000000429</v>
      </c>
      <c r="Y780">
        <f t="shared" si="82"/>
        <v>4.0511123660886314E-2</v>
      </c>
      <c r="Z780" s="19">
        <f t="shared" si="78"/>
        <v>121378.63238368624</v>
      </c>
      <c r="AA780" s="19">
        <f t="shared" si="79"/>
        <v>0</v>
      </c>
      <c r="AB780" s="20">
        <f t="shared" si="80"/>
        <v>84630.997843985548</v>
      </c>
      <c r="AD780">
        <f t="shared" si="81"/>
        <v>0</v>
      </c>
    </row>
    <row r="781" spans="24:30">
      <c r="X781" s="22">
        <f t="shared" si="83"/>
        <v>0.61000000000004295</v>
      </c>
      <c r="Y781">
        <f t="shared" si="82"/>
        <v>4.0484199848071112E-2</v>
      </c>
      <c r="Z781" s="19">
        <f t="shared" si="78"/>
        <v>121251.76880047923</v>
      </c>
      <c r="AA781" s="19">
        <f t="shared" si="79"/>
        <v>0</v>
      </c>
      <c r="AB781" s="20">
        <f t="shared" si="80"/>
        <v>84504.134260778534</v>
      </c>
      <c r="AD781">
        <f t="shared" si="81"/>
        <v>0</v>
      </c>
    </row>
    <row r="782" spans="24:30">
      <c r="X782" s="22">
        <f t="shared" si="83"/>
        <v>0.60950000000004301</v>
      </c>
      <c r="Y782">
        <f t="shared" si="82"/>
        <v>4.045726836951815E-2</v>
      </c>
      <c r="Z782" s="19">
        <f t="shared" si="78"/>
        <v>121125.01719744719</v>
      </c>
      <c r="AA782" s="19">
        <f t="shared" si="79"/>
        <v>0</v>
      </c>
      <c r="AB782" s="20">
        <f t="shared" si="80"/>
        <v>84377.382657746493</v>
      </c>
      <c r="AD782">
        <f t="shared" si="81"/>
        <v>0</v>
      </c>
    </row>
    <row r="783" spans="24:30">
      <c r="X783" s="22">
        <f t="shared" si="83"/>
        <v>0.60900000000004306</v>
      </c>
      <c r="Y783">
        <f t="shared" si="82"/>
        <v>4.0430329220662455E-2</v>
      </c>
      <c r="Z783" s="19">
        <f t="shared" si="78"/>
        <v>120998.37749958564</v>
      </c>
      <c r="AA783" s="19">
        <f t="shared" si="79"/>
        <v>0</v>
      </c>
      <c r="AB783" s="20">
        <f t="shared" si="80"/>
        <v>84250.742959884941</v>
      </c>
      <c r="AD783">
        <f t="shared" si="81"/>
        <v>0</v>
      </c>
    </row>
    <row r="784" spans="24:30">
      <c r="X784" s="22">
        <f t="shared" si="83"/>
        <v>0.60850000000004312</v>
      </c>
      <c r="Y784">
        <f t="shared" si="82"/>
        <v>4.0403382396934688E-2</v>
      </c>
      <c r="Z784" s="19">
        <f t="shared" si="78"/>
        <v>120871.84963191726</v>
      </c>
      <c r="AA784" s="19">
        <f t="shared" si="79"/>
        <v>0</v>
      </c>
      <c r="AB784" s="20">
        <f t="shared" si="80"/>
        <v>84124.21509221656</v>
      </c>
      <c r="AD784">
        <f t="shared" si="81"/>
        <v>0</v>
      </c>
    </row>
    <row r="785" spans="24:30">
      <c r="X785" s="22">
        <f t="shared" si="83"/>
        <v>0.60800000000004317</v>
      </c>
      <c r="Y785">
        <f t="shared" si="82"/>
        <v>4.0376427893761925E-2</v>
      </c>
      <c r="Z785" s="19">
        <f t="shared" si="78"/>
        <v>120745.43351949978</v>
      </c>
      <c r="AA785" s="19">
        <f t="shared" si="79"/>
        <v>0</v>
      </c>
      <c r="AB785" s="20">
        <f t="shared" si="80"/>
        <v>83997.798979799089</v>
      </c>
      <c r="AD785">
        <f t="shared" si="81"/>
        <v>0</v>
      </c>
    </row>
    <row r="786" spans="24:30">
      <c r="X786" s="22">
        <f t="shared" si="83"/>
        <v>0.60750000000004323</v>
      </c>
      <c r="Y786">
        <f t="shared" si="82"/>
        <v>4.0349465706566431E-2</v>
      </c>
      <c r="Z786" s="19">
        <f t="shared" si="78"/>
        <v>120619.12908742193</v>
      </c>
      <c r="AA786" s="19">
        <f t="shared" si="79"/>
        <v>0</v>
      </c>
      <c r="AB786" s="20">
        <f t="shared" si="80"/>
        <v>83871.494547721231</v>
      </c>
      <c r="AD786">
        <f t="shared" si="81"/>
        <v>0</v>
      </c>
    </row>
    <row r="787" spans="24:30">
      <c r="X787" s="22">
        <f t="shared" si="83"/>
        <v>0.60700000000004328</v>
      </c>
      <c r="Y787">
        <f t="shared" si="82"/>
        <v>4.0322495830766629E-2</v>
      </c>
      <c r="Z787" s="19">
        <f t="shared" si="78"/>
        <v>120492.93626080466</v>
      </c>
      <c r="AA787" s="19">
        <f t="shared" si="79"/>
        <v>0</v>
      </c>
      <c r="AB787" s="20">
        <f t="shared" si="80"/>
        <v>83745.30172110397</v>
      </c>
      <c r="AD787">
        <f t="shared" si="81"/>
        <v>0</v>
      </c>
    </row>
    <row r="788" spans="24:30">
      <c r="X788" s="22">
        <f t="shared" si="83"/>
        <v>0.60650000000004334</v>
      </c>
      <c r="Y788">
        <f t="shared" si="82"/>
        <v>4.0295518261776804E-2</v>
      </c>
      <c r="Z788" s="19">
        <f t="shared" si="78"/>
        <v>120366.85496480051</v>
      </c>
      <c r="AA788" s="19">
        <f t="shared" si="79"/>
        <v>0</v>
      </c>
      <c r="AB788" s="20">
        <f t="shared" si="80"/>
        <v>83619.220425099818</v>
      </c>
      <c r="AD788">
        <f t="shared" si="81"/>
        <v>0</v>
      </c>
    </row>
    <row r="789" spans="24:30">
      <c r="X789" s="22">
        <f t="shared" si="83"/>
        <v>0.60600000000004339</v>
      </c>
      <c r="Y789">
        <f t="shared" si="82"/>
        <v>4.0268532995007149E-2</v>
      </c>
      <c r="Z789" s="19">
        <f t="shared" si="78"/>
        <v>120240.88512459483</v>
      </c>
      <c r="AA789" s="19">
        <f t="shared" si="79"/>
        <v>0</v>
      </c>
      <c r="AB789" s="20">
        <f t="shared" si="80"/>
        <v>83493.250584894136</v>
      </c>
      <c r="AD789">
        <f t="shared" si="81"/>
        <v>0</v>
      </c>
    </row>
    <row r="790" spans="24:30">
      <c r="X790" s="22">
        <f t="shared" si="83"/>
        <v>0.60550000000004345</v>
      </c>
      <c r="Y790">
        <f t="shared" si="82"/>
        <v>4.0241540025863574E-2</v>
      </c>
      <c r="Z790" s="19">
        <f t="shared" si="78"/>
        <v>120115.02666540288</v>
      </c>
      <c r="AA790" s="19">
        <f t="shared" si="79"/>
        <v>0</v>
      </c>
      <c r="AB790" s="20">
        <f t="shared" si="80"/>
        <v>83367.392125702187</v>
      </c>
      <c r="AD790">
        <f t="shared" si="81"/>
        <v>0</v>
      </c>
    </row>
    <row r="791" spans="24:30">
      <c r="X791" s="22">
        <f t="shared" si="83"/>
        <v>0.6050000000000435</v>
      </c>
      <c r="Y791">
        <f t="shared" si="82"/>
        <v>4.0214539349747724E-2</v>
      </c>
      <c r="Z791" s="19">
        <f t="shared" si="78"/>
        <v>119989.27951247442</v>
      </c>
      <c r="AA791" s="19">
        <f t="shared" si="79"/>
        <v>0</v>
      </c>
      <c r="AB791" s="20">
        <f t="shared" si="80"/>
        <v>83241.64497277372</v>
      </c>
      <c r="AD791">
        <f t="shared" si="81"/>
        <v>0</v>
      </c>
    </row>
    <row r="792" spans="24:30">
      <c r="X792" s="22">
        <f t="shared" si="83"/>
        <v>0.60450000000004356</v>
      </c>
      <c r="Y792">
        <f t="shared" si="82"/>
        <v>4.0187530962057141E-2</v>
      </c>
      <c r="Z792" s="19">
        <f t="shared" si="78"/>
        <v>119863.64359108935</v>
      </c>
      <c r="AA792" s="19">
        <f t="shared" si="79"/>
        <v>0</v>
      </c>
      <c r="AB792" s="20">
        <f t="shared" si="80"/>
        <v>83116.009051388653</v>
      </c>
      <c r="AD792">
        <f t="shared" si="81"/>
        <v>0</v>
      </c>
    </row>
    <row r="793" spans="24:30">
      <c r="X793" s="22">
        <f t="shared" si="83"/>
        <v>0.60400000000004361</v>
      </c>
      <c r="Y793">
        <f t="shared" si="82"/>
        <v>4.0160514858185364E-2</v>
      </c>
      <c r="Z793" s="19">
        <f t="shared" si="78"/>
        <v>119738.11882656001</v>
      </c>
      <c r="AA793" s="19">
        <f t="shared" si="79"/>
        <v>0</v>
      </c>
      <c r="AB793" s="20">
        <f t="shared" si="80"/>
        <v>82990.484286859311</v>
      </c>
      <c r="AD793">
        <f t="shared" si="81"/>
        <v>0</v>
      </c>
    </row>
    <row r="794" spans="24:30">
      <c r="X794" s="22">
        <f t="shared" si="83"/>
        <v>0.60350000000004367</v>
      </c>
      <c r="Y794">
        <f t="shared" si="82"/>
        <v>4.0133491033521554E-2</v>
      </c>
      <c r="Z794" s="19">
        <f t="shared" si="78"/>
        <v>119612.70514423118</v>
      </c>
      <c r="AA794" s="19">
        <f t="shared" si="79"/>
        <v>0</v>
      </c>
      <c r="AB794" s="20">
        <f t="shared" si="80"/>
        <v>82865.070604530483</v>
      </c>
      <c r="AD794">
        <f t="shared" si="81"/>
        <v>0</v>
      </c>
    </row>
    <row r="795" spans="24:30">
      <c r="X795" s="22">
        <f t="shared" si="83"/>
        <v>0.60300000000004372</v>
      </c>
      <c r="Y795">
        <f t="shared" si="82"/>
        <v>4.0106459483450575E-2</v>
      </c>
      <c r="Z795" s="19">
        <f t="shared" si="78"/>
        <v>119487.40246947773</v>
      </c>
      <c r="AA795" s="19">
        <f t="shared" si="79"/>
        <v>0</v>
      </c>
      <c r="AB795" s="20">
        <f t="shared" si="80"/>
        <v>82739.767929777037</v>
      </c>
      <c r="AD795">
        <f t="shared" si="81"/>
        <v>0</v>
      </c>
    </row>
    <row r="796" spans="24:30">
      <c r="X796" s="22">
        <f t="shared" si="83"/>
        <v>0.60250000000004378</v>
      </c>
      <c r="Y796">
        <f t="shared" si="82"/>
        <v>4.0079420203353491E-2</v>
      </c>
      <c r="Z796" s="19">
        <f t="shared" si="78"/>
        <v>119362.21072770808</v>
      </c>
      <c r="AA796" s="19">
        <f t="shared" si="79"/>
        <v>0</v>
      </c>
      <c r="AB796" s="20">
        <f t="shared" si="80"/>
        <v>82614.576188007384</v>
      </c>
      <c r="AD796">
        <f t="shared" si="81"/>
        <v>0</v>
      </c>
    </row>
    <row r="797" spans="24:30">
      <c r="X797" s="22">
        <f t="shared" si="83"/>
        <v>0.60200000000004383</v>
      </c>
      <c r="Y797">
        <f t="shared" si="82"/>
        <v>4.0052373188606508E-2</v>
      </c>
      <c r="Z797" s="19">
        <f t="shared" si="78"/>
        <v>119237.1298443626</v>
      </c>
      <c r="AA797" s="19">
        <f t="shared" si="79"/>
        <v>0</v>
      </c>
      <c r="AB797" s="20">
        <f t="shared" si="80"/>
        <v>82489.495304661905</v>
      </c>
      <c r="AD797">
        <f t="shared" si="81"/>
        <v>0</v>
      </c>
    </row>
    <row r="798" spans="24:30">
      <c r="X798" s="22">
        <f t="shared" si="83"/>
        <v>0.60150000000004389</v>
      </c>
      <c r="Y798">
        <f t="shared" si="82"/>
        <v>4.0025318434582291E-2</v>
      </c>
      <c r="Z798" s="19">
        <f t="shared" si="78"/>
        <v>119112.15974491266</v>
      </c>
      <c r="AA798" s="19">
        <f t="shared" si="79"/>
        <v>0</v>
      </c>
      <c r="AB798" s="20">
        <f t="shared" si="80"/>
        <v>82364.525205211961</v>
      </c>
      <c r="AD798">
        <f t="shared" si="81"/>
        <v>0</v>
      </c>
    </row>
    <row r="799" spans="24:30">
      <c r="X799" s="22">
        <f t="shared" si="83"/>
        <v>0.60100000000004394</v>
      </c>
      <c r="Y799">
        <f t="shared" si="82"/>
        <v>3.9998255936648942E-2</v>
      </c>
      <c r="Z799" s="19">
        <f t="shared" si="78"/>
        <v>118987.30035486291</v>
      </c>
      <c r="AA799" s="19">
        <f t="shared" si="79"/>
        <v>0</v>
      </c>
      <c r="AB799" s="20">
        <f t="shared" si="80"/>
        <v>82239.66581516221</v>
      </c>
      <c r="AD799">
        <f t="shared" si="81"/>
        <v>0</v>
      </c>
    </row>
    <row r="800" spans="24:30">
      <c r="X800" s="22">
        <f t="shared" si="83"/>
        <v>0.600500000000044</v>
      </c>
      <c r="Y800">
        <f t="shared" si="82"/>
        <v>3.9971185690170614E-2</v>
      </c>
      <c r="Z800" s="19">
        <f t="shared" si="78"/>
        <v>118862.55159974779</v>
      </c>
      <c r="AA800" s="19">
        <f t="shared" si="79"/>
        <v>0</v>
      </c>
      <c r="AB800" s="20">
        <f t="shared" si="80"/>
        <v>82114.917060047097</v>
      </c>
      <c r="AD800">
        <f t="shared" si="81"/>
        <v>0</v>
      </c>
    </row>
    <row r="801" spans="24:30">
      <c r="X801" s="22">
        <f t="shared" si="83"/>
        <v>0.60000000000004405</v>
      </c>
      <c r="Y801">
        <f t="shared" si="82"/>
        <v>3.9944107690506457E-2</v>
      </c>
      <c r="Z801" s="19">
        <f t="shared" si="78"/>
        <v>118737.91340513366</v>
      </c>
      <c r="AA801" s="19">
        <f t="shared" si="79"/>
        <v>0</v>
      </c>
      <c r="AB801" s="20">
        <f t="shared" si="80"/>
        <v>81990.278865432963</v>
      </c>
      <c r="AD801">
        <f t="shared" si="81"/>
        <v>0</v>
      </c>
    </row>
    <row r="802" spans="24:30">
      <c r="X802" s="22">
        <f t="shared" si="83"/>
        <v>0.59950000000004411</v>
      </c>
      <c r="Y802">
        <f t="shared" si="82"/>
        <v>3.9917021933012789E-2</v>
      </c>
      <c r="Z802" s="19">
        <f t="shared" si="78"/>
        <v>118613.38569662253</v>
      </c>
      <c r="AA802" s="19">
        <f t="shared" si="79"/>
        <v>0</v>
      </c>
      <c r="AB802" s="20">
        <f t="shared" si="80"/>
        <v>81865.751156921833</v>
      </c>
      <c r="AD802">
        <f t="shared" si="81"/>
        <v>0</v>
      </c>
    </row>
    <row r="803" spans="24:30">
      <c r="X803" s="22">
        <f t="shared" si="83"/>
        <v>0.59900000000004416</v>
      </c>
      <c r="Y803">
        <f t="shared" si="82"/>
        <v>3.9889928413040253E-2</v>
      </c>
      <c r="Z803" s="19">
        <f t="shared" si="78"/>
        <v>118488.96839984361</v>
      </c>
      <c r="AA803" s="19">
        <f t="shared" si="79"/>
        <v>0</v>
      </c>
      <c r="AB803" s="20">
        <f t="shared" si="80"/>
        <v>81741.333860142913</v>
      </c>
      <c r="AD803">
        <f t="shared" si="81"/>
        <v>0</v>
      </c>
    </row>
    <row r="804" spans="24:30">
      <c r="X804" s="22">
        <f t="shared" si="83"/>
        <v>0.59850000000004422</v>
      </c>
      <c r="Y804">
        <f t="shared" si="82"/>
        <v>3.9862827125936064E-2</v>
      </c>
      <c r="Z804" s="19">
        <f t="shared" si="78"/>
        <v>118364.66144045825</v>
      </c>
      <c r="AA804" s="19">
        <f t="shared" si="79"/>
        <v>0</v>
      </c>
      <c r="AB804" s="20">
        <f t="shared" si="80"/>
        <v>81617.026900757555</v>
      </c>
      <c r="AD804">
        <f t="shared" si="81"/>
        <v>0</v>
      </c>
    </row>
    <row r="805" spans="24:30">
      <c r="X805" s="22">
        <f t="shared" si="83"/>
        <v>0.59800000000004427</v>
      </c>
      <c r="Y805">
        <f t="shared" si="82"/>
        <v>3.9835718067043044E-2</v>
      </c>
      <c r="Z805" s="19">
        <f t="shared" si="78"/>
        <v>118240.46474416436</v>
      </c>
      <c r="AA805" s="19">
        <f t="shared" si="79"/>
        <v>0</v>
      </c>
      <c r="AB805" s="20">
        <f t="shared" si="80"/>
        <v>81492.830204463666</v>
      </c>
      <c r="AD805">
        <f t="shared" si="81"/>
        <v>0</v>
      </c>
    </row>
    <row r="806" spans="24:30">
      <c r="X806" s="22">
        <f t="shared" si="83"/>
        <v>0.59750000000004433</v>
      </c>
      <c r="Y806">
        <f t="shared" si="82"/>
        <v>3.980860123169961E-2</v>
      </c>
      <c r="Z806" s="19">
        <f t="shared" si="78"/>
        <v>118116.37823668729</v>
      </c>
      <c r="AA806" s="19">
        <f t="shared" si="79"/>
        <v>0</v>
      </c>
      <c r="AB806" s="20">
        <f t="shared" si="80"/>
        <v>81368.743696986596</v>
      </c>
      <c r="AD806">
        <f t="shared" si="81"/>
        <v>0</v>
      </c>
    </row>
    <row r="807" spans="24:30">
      <c r="X807" s="22">
        <f t="shared" si="83"/>
        <v>0.59700000000004438</v>
      </c>
      <c r="Y807">
        <f t="shared" si="82"/>
        <v>3.9781476615240195E-2</v>
      </c>
      <c r="Z807" s="19">
        <f t="shared" si="78"/>
        <v>117992.40184378541</v>
      </c>
      <c r="AA807" s="19">
        <f t="shared" si="79"/>
        <v>0</v>
      </c>
      <c r="AB807" s="20">
        <f t="shared" si="80"/>
        <v>81244.767304084715</v>
      </c>
      <c r="AD807">
        <f t="shared" si="81"/>
        <v>0</v>
      </c>
    </row>
    <row r="808" spans="24:30">
      <c r="X808" s="22">
        <f t="shared" si="83"/>
        <v>0.59650000000004444</v>
      </c>
      <c r="Y808">
        <f t="shared" si="82"/>
        <v>3.975434421299482E-2</v>
      </c>
      <c r="Z808" s="19">
        <f t="shared" si="78"/>
        <v>117868.53549124939</v>
      </c>
      <c r="AA808" s="19">
        <f t="shared" si="79"/>
        <v>0</v>
      </c>
      <c r="AB808" s="20">
        <f t="shared" si="80"/>
        <v>81120.900951548698</v>
      </c>
      <c r="AD808">
        <f t="shared" si="81"/>
        <v>0</v>
      </c>
    </row>
    <row r="809" spans="24:30">
      <c r="X809" s="22">
        <f t="shared" si="83"/>
        <v>0.59600000000004449</v>
      </c>
      <c r="Y809">
        <f t="shared" si="82"/>
        <v>3.9727204020288981E-2</v>
      </c>
      <c r="Z809" s="19">
        <f t="shared" si="78"/>
        <v>117744.77910489941</v>
      </c>
      <c r="AA809" s="19">
        <f t="shared" si="79"/>
        <v>0</v>
      </c>
      <c r="AB809" s="20">
        <f t="shared" si="80"/>
        <v>80997.144565198716</v>
      </c>
      <c r="AD809">
        <f t="shared" si="81"/>
        <v>0</v>
      </c>
    </row>
    <row r="810" spans="24:30">
      <c r="X810" s="22">
        <f t="shared" si="83"/>
        <v>0.59550000000004455</v>
      </c>
      <c r="Y810">
        <f t="shared" si="82"/>
        <v>3.9700056032444309E-2</v>
      </c>
      <c r="Z810" s="19">
        <f t="shared" si="78"/>
        <v>117621.13261059149</v>
      </c>
      <c r="AA810" s="19">
        <f t="shared" si="79"/>
        <v>0</v>
      </c>
      <c r="AB810" s="20">
        <f t="shared" si="80"/>
        <v>80873.498070890797</v>
      </c>
      <c r="AD810">
        <f t="shared" si="81"/>
        <v>0</v>
      </c>
    </row>
    <row r="811" spans="24:30">
      <c r="X811" s="22">
        <f t="shared" si="83"/>
        <v>0.5950000000000446</v>
      </c>
      <c r="Y811">
        <f t="shared" si="82"/>
        <v>3.9672900244778188E-2</v>
      </c>
      <c r="Z811" s="19">
        <f t="shared" si="78"/>
        <v>117497.59593421021</v>
      </c>
      <c r="AA811" s="19">
        <f t="shared" si="79"/>
        <v>0</v>
      </c>
      <c r="AB811" s="20">
        <f t="shared" si="80"/>
        <v>80749.961394509519</v>
      </c>
      <c r="AD811">
        <f t="shared" si="81"/>
        <v>0</v>
      </c>
    </row>
    <row r="812" spans="24:30">
      <c r="X812" s="22">
        <f t="shared" si="83"/>
        <v>0.59450000000004466</v>
      </c>
      <c r="Y812">
        <f t="shared" si="82"/>
        <v>3.9645736652603035E-2</v>
      </c>
      <c r="Z812" s="19">
        <f t="shared" si="78"/>
        <v>117374.16900167293</v>
      </c>
      <c r="AA812" s="19">
        <f t="shared" si="79"/>
        <v>0</v>
      </c>
      <c r="AB812" s="20">
        <f t="shared" si="80"/>
        <v>80626.534461972231</v>
      </c>
      <c r="AD812">
        <f t="shared" si="81"/>
        <v>0</v>
      </c>
    </row>
    <row r="813" spans="24:30">
      <c r="X813" s="22">
        <f t="shared" si="83"/>
        <v>0.59400000000004471</v>
      </c>
      <c r="Y813">
        <f t="shared" si="82"/>
        <v>3.9618565251227977E-2</v>
      </c>
      <c r="Z813" s="19">
        <f t="shared" si="78"/>
        <v>117250.85173892943</v>
      </c>
      <c r="AA813" s="19">
        <f t="shared" si="79"/>
        <v>0</v>
      </c>
      <c r="AB813" s="20">
        <f t="shared" si="80"/>
        <v>80503.217199228733</v>
      </c>
      <c r="AD813">
        <f t="shared" si="81"/>
        <v>0</v>
      </c>
    </row>
    <row r="814" spans="24:30">
      <c r="X814" s="22">
        <f t="shared" si="83"/>
        <v>0.59350000000004477</v>
      </c>
      <c r="Y814">
        <f t="shared" si="82"/>
        <v>3.9591386035957188E-2</v>
      </c>
      <c r="Z814" s="19">
        <f t="shared" si="78"/>
        <v>117127.6440719602</v>
      </c>
      <c r="AA814" s="19">
        <f t="shared" si="79"/>
        <v>0</v>
      </c>
      <c r="AB814" s="20">
        <f t="shared" si="80"/>
        <v>80380.009532259501</v>
      </c>
      <c r="AD814">
        <f t="shared" si="81"/>
        <v>0</v>
      </c>
    </row>
    <row r="815" spans="24:30">
      <c r="X815" s="22">
        <f t="shared" si="83"/>
        <v>0.59300000000004482</v>
      </c>
      <c r="Y815">
        <f t="shared" si="82"/>
        <v>3.9564199002090558E-2</v>
      </c>
      <c r="Z815" s="19">
        <f t="shared" si="78"/>
        <v>117004.54592677903</v>
      </c>
      <c r="AA815" s="19">
        <f t="shared" si="79"/>
        <v>0</v>
      </c>
      <c r="AB815" s="20">
        <f t="shared" si="80"/>
        <v>80256.911387078333</v>
      </c>
      <c r="AD815">
        <f t="shared" si="81"/>
        <v>0</v>
      </c>
    </row>
    <row r="816" spans="24:30">
      <c r="X816" s="22">
        <f t="shared" si="83"/>
        <v>0.59250000000004488</v>
      </c>
      <c r="Y816">
        <f t="shared" si="82"/>
        <v>3.9537004144923886E-2</v>
      </c>
      <c r="Z816" s="19">
        <f t="shared" si="78"/>
        <v>116881.55722942924</v>
      </c>
      <c r="AA816" s="19">
        <f t="shared" si="79"/>
        <v>0</v>
      </c>
      <c r="AB816" s="20">
        <f t="shared" si="80"/>
        <v>80133.922689728541</v>
      </c>
      <c r="AD816">
        <f t="shared" si="81"/>
        <v>0</v>
      </c>
    </row>
    <row r="817" spans="24:30">
      <c r="X817" s="22">
        <f t="shared" si="83"/>
        <v>0.59200000000004493</v>
      </c>
      <c r="Y817">
        <f t="shared" si="82"/>
        <v>3.9509801459748813E-2</v>
      </c>
      <c r="Z817" s="19">
        <f t="shared" si="78"/>
        <v>116758.67790598872</v>
      </c>
      <c r="AA817" s="19">
        <f t="shared" si="79"/>
        <v>0</v>
      </c>
      <c r="AB817" s="20">
        <f t="shared" si="80"/>
        <v>80011.043366288024</v>
      </c>
      <c r="AD817">
        <f t="shared" si="81"/>
        <v>0</v>
      </c>
    </row>
    <row r="818" spans="24:30">
      <c r="X818" s="22">
        <f t="shared" si="83"/>
        <v>0.59150000000004499</v>
      </c>
      <c r="Y818">
        <f t="shared" si="82"/>
        <v>3.9482590941852178E-2</v>
      </c>
      <c r="Z818" s="19">
        <f t="shared" si="78"/>
        <v>116635.90788256346</v>
      </c>
      <c r="AA818" s="19">
        <f t="shared" si="79"/>
        <v>0</v>
      </c>
      <c r="AB818" s="20">
        <f t="shared" si="80"/>
        <v>79888.273342862769</v>
      </c>
      <c r="AD818">
        <f t="shared" si="81"/>
        <v>0</v>
      </c>
    </row>
    <row r="819" spans="24:30">
      <c r="X819" s="22">
        <f t="shared" si="83"/>
        <v>0.59100000000004504</v>
      </c>
      <c r="Y819">
        <f t="shared" si="82"/>
        <v>3.9455372586516831E-2</v>
      </c>
      <c r="Z819" s="19">
        <f t="shared" si="78"/>
        <v>116513.24708529543</v>
      </c>
      <c r="AA819" s="19">
        <f t="shared" si="79"/>
        <v>0</v>
      </c>
      <c r="AB819" s="20">
        <f t="shared" si="80"/>
        <v>79765.612545594733</v>
      </c>
      <c r="AD819">
        <f t="shared" si="81"/>
        <v>0</v>
      </c>
    </row>
    <row r="820" spans="24:30">
      <c r="X820" s="22">
        <f t="shared" si="83"/>
        <v>0.5905000000000451</v>
      </c>
      <c r="Y820">
        <f t="shared" si="82"/>
        <v>3.9428146389021208E-2</v>
      </c>
      <c r="Z820" s="19">
        <f t="shared" si="78"/>
        <v>116390.69544035467</v>
      </c>
      <c r="AA820" s="19">
        <f t="shared" si="79"/>
        <v>0</v>
      </c>
      <c r="AB820" s="20">
        <f t="shared" si="80"/>
        <v>79643.060900653974</v>
      </c>
      <c r="AD820">
        <f t="shared" si="81"/>
        <v>0</v>
      </c>
    </row>
    <row r="821" spans="24:30">
      <c r="X821" s="22">
        <f t="shared" si="83"/>
        <v>0.59000000000004515</v>
      </c>
      <c r="Y821">
        <f t="shared" si="82"/>
        <v>3.9400912344639494E-2</v>
      </c>
      <c r="Z821" s="19">
        <f t="shared" si="78"/>
        <v>116268.25287394637</v>
      </c>
      <c r="AA821" s="19">
        <f t="shared" si="79"/>
        <v>0</v>
      </c>
      <c r="AB821" s="20">
        <f t="shared" si="80"/>
        <v>79520.618334245679</v>
      </c>
      <c r="AD821">
        <f t="shared" si="81"/>
        <v>0</v>
      </c>
    </row>
    <row r="822" spans="24:30">
      <c r="X822" s="22">
        <f t="shared" si="83"/>
        <v>0.58950000000004521</v>
      </c>
      <c r="Y822">
        <f t="shared" si="82"/>
        <v>3.9373670448641603E-2</v>
      </c>
      <c r="Z822" s="19">
        <f t="shared" si="78"/>
        <v>116145.91931230391</v>
      </c>
      <c r="AA822" s="19">
        <f t="shared" si="79"/>
        <v>0</v>
      </c>
      <c r="AB822" s="20">
        <f t="shared" si="80"/>
        <v>79398.28477260322</v>
      </c>
      <c r="AD822">
        <f t="shared" si="81"/>
        <v>0</v>
      </c>
    </row>
    <row r="823" spans="24:30">
      <c r="X823" s="22">
        <f t="shared" si="83"/>
        <v>0.58900000000004527</v>
      </c>
      <c r="Y823">
        <f t="shared" si="82"/>
        <v>3.9346420696292767E-2</v>
      </c>
      <c r="Z823" s="19">
        <f t="shared" si="78"/>
        <v>116023.69468169498</v>
      </c>
      <c r="AA823" s="19">
        <f t="shared" si="79"/>
        <v>0</v>
      </c>
      <c r="AB823" s="20">
        <f t="shared" si="80"/>
        <v>79276.060141994283</v>
      </c>
      <c r="AD823">
        <f t="shared" si="81"/>
        <v>0</v>
      </c>
    </row>
    <row r="824" spans="24:30">
      <c r="X824" s="22">
        <f t="shared" si="83"/>
        <v>0.58850000000004532</v>
      </c>
      <c r="Y824">
        <f t="shared" si="82"/>
        <v>3.9319163082854235E-2</v>
      </c>
      <c r="Z824" s="19">
        <f t="shared" si="78"/>
        <v>115901.57890841726</v>
      </c>
      <c r="AA824" s="19">
        <f t="shared" si="79"/>
        <v>0</v>
      </c>
      <c r="AB824" s="20">
        <f t="shared" si="80"/>
        <v>79153.944368716562</v>
      </c>
      <c r="AD824">
        <f t="shared" si="81"/>
        <v>0</v>
      </c>
    </row>
    <row r="825" spans="24:30">
      <c r="X825" s="22">
        <f t="shared" si="83"/>
        <v>0.58800000000004538</v>
      </c>
      <c r="Y825">
        <f t="shared" si="82"/>
        <v>3.9291897603582981E-2</v>
      </c>
      <c r="Z825" s="19">
        <f t="shared" si="78"/>
        <v>115779.57191880414</v>
      </c>
      <c r="AA825" s="19">
        <f t="shared" si="79"/>
        <v>0</v>
      </c>
      <c r="AB825" s="20">
        <f t="shared" si="80"/>
        <v>79031.937379103445</v>
      </c>
      <c r="AD825">
        <f t="shared" si="81"/>
        <v>0</v>
      </c>
    </row>
    <row r="826" spans="24:30">
      <c r="X826" s="22">
        <f t="shared" si="83"/>
        <v>0.58750000000004543</v>
      </c>
      <c r="Y826">
        <f t="shared" si="82"/>
        <v>3.9264624253731173E-2</v>
      </c>
      <c r="Z826" s="19">
        <f t="shared" si="78"/>
        <v>115657.6736392141</v>
      </c>
      <c r="AA826" s="19">
        <f t="shared" si="79"/>
        <v>0</v>
      </c>
      <c r="AB826" s="20">
        <f t="shared" si="80"/>
        <v>78910.039099513408</v>
      </c>
      <c r="AD826">
        <f t="shared" si="81"/>
        <v>0</v>
      </c>
    </row>
    <row r="827" spans="24:30">
      <c r="X827" s="22">
        <f t="shared" si="83"/>
        <v>0.58700000000004549</v>
      </c>
      <c r="Y827">
        <f t="shared" si="82"/>
        <v>3.9237343028546687E-2</v>
      </c>
      <c r="Z827" s="19">
        <f t="shared" si="78"/>
        <v>115535.88399604219</v>
      </c>
      <c r="AA827" s="19">
        <f t="shared" si="79"/>
        <v>0</v>
      </c>
      <c r="AB827" s="20">
        <f t="shared" si="80"/>
        <v>78788.249456341495</v>
      </c>
      <c r="AD827">
        <f t="shared" si="81"/>
        <v>0</v>
      </c>
    </row>
    <row r="828" spans="24:30">
      <c r="X828" s="22">
        <f t="shared" si="83"/>
        <v>0.58650000000004554</v>
      </c>
      <c r="Y828">
        <f t="shared" si="82"/>
        <v>3.9210053923273307E-2</v>
      </c>
      <c r="Z828" s="19">
        <f t="shared" si="78"/>
        <v>115414.2029157146</v>
      </c>
      <c r="AA828" s="19">
        <f t="shared" si="79"/>
        <v>0</v>
      </c>
      <c r="AB828" s="20">
        <f t="shared" si="80"/>
        <v>78666.568376013907</v>
      </c>
      <c r="AD828">
        <f t="shared" si="81"/>
        <v>0</v>
      </c>
    </row>
    <row r="829" spans="24:30">
      <c r="X829" s="22">
        <f t="shared" si="83"/>
        <v>0.5860000000000456</v>
      </c>
      <c r="Y829">
        <f t="shared" si="82"/>
        <v>3.9182756933150674E-2</v>
      </c>
      <c r="Z829" s="19">
        <f t="shared" si="78"/>
        <v>115292.63032468733</v>
      </c>
      <c r="AA829" s="19">
        <f t="shared" si="79"/>
        <v>0</v>
      </c>
      <c r="AB829" s="20">
        <f t="shared" si="80"/>
        <v>78544.995784986633</v>
      </c>
      <c r="AD829">
        <f t="shared" si="81"/>
        <v>0</v>
      </c>
    </row>
    <row r="830" spans="24:30">
      <c r="X830" s="22">
        <f t="shared" si="83"/>
        <v>0.58550000000004565</v>
      </c>
      <c r="Y830">
        <f t="shared" si="82"/>
        <v>3.915545205341317E-2</v>
      </c>
      <c r="Z830" s="19">
        <f t="shared" si="78"/>
        <v>115171.16614944919</v>
      </c>
      <c r="AA830" s="19">
        <f t="shared" si="79"/>
        <v>0</v>
      </c>
      <c r="AB830" s="20">
        <f t="shared" si="80"/>
        <v>78423.53160974849</v>
      </c>
      <c r="AD830">
        <f t="shared" si="81"/>
        <v>0</v>
      </c>
    </row>
    <row r="831" spans="24:30">
      <c r="X831" s="22">
        <f t="shared" si="83"/>
        <v>0.58500000000004571</v>
      </c>
      <c r="Y831">
        <f t="shared" si="82"/>
        <v>3.9128139279291929E-2</v>
      </c>
      <c r="Z831" s="19">
        <f t="shared" si="78"/>
        <v>115049.81031652301</v>
      </c>
      <c r="AA831" s="19">
        <f t="shared" si="79"/>
        <v>0</v>
      </c>
      <c r="AB831" s="20">
        <f t="shared" si="80"/>
        <v>78302.175776822318</v>
      </c>
      <c r="AD831">
        <f t="shared" si="81"/>
        <v>0</v>
      </c>
    </row>
    <row r="832" spans="24:30">
      <c r="X832" s="22">
        <f t="shared" si="83"/>
        <v>0.58450000000004576</v>
      </c>
      <c r="Y832">
        <f t="shared" si="82"/>
        <v>3.9100818606012666E-2</v>
      </c>
      <c r="Z832" s="19">
        <f t="shared" si="78"/>
        <v>114928.56275245838</v>
      </c>
      <c r="AA832" s="19">
        <f t="shared" si="79"/>
        <v>0</v>
      </c>
      <c r="AB832" s="20">
        <f t="shared" si="80"/>
        <v>78180.928212757688</v>
      </c>
      <c r="AD832">
        <f t="shared" si="81"/>
        <v>0</v>
      </c>
    </row>
    <row r="833" spans="24:30">
      <c r="X833" s="22">
        <f t="shared" si="83"/>
        <v>0.58400000000004582</v>
      </c>
      <c r="Y833">
        <f t="shared" si="82"/>
        <v>3.9073490028797411E-2</v>
      </c>
      <c r="Z833" s="19">
        <f t="shared" ref="Z833:Z896" si="84">FV(Y833,months,-SIP,0,0)</f>
        <v>114807.42338384173</v>
      </c>
      <c r="AA833" s="19">
        <f t="shared" ref="AA833:AA896" si="85">IF(ABS(Z833-presval)&lt;1,X833,0)</f>
        <v>0</v>
      </c>
      <c r="AB833" s="20">
        <f t="shared" ref="AB833:AB896" si="86">ABS(Z833-presval)</f>
        <v>78059.788844141032</v>
      </c>
      <c r="AD833">
        <f t="shared" ref="AD833:AD896" si="87">IF(AB833=MINPER,X833,0)</f>
        <v>0</v>
      </c>
    </row>
    <row r="834" spans="24:30">
      <c r="X834" s="22">
        <f t="shared" si="83"/>
        <v>0.58350000000004587</v>
      </c>
      <c r="Y834">
        <f t="shared" ref="Y834:Y897" si="88">((FV(X834,1/12,0,-100,1))-100)/100</f>
        <v>3.9046153542863206E-2</v>
      </c>
      <c r="Z834" s="19">
        <f t="shared" si="84"/>
        <v>114686.39213728547</v>
      </c>
      <c r="AA834" s="19">
        <f t="shared" si="85"/>
        <v>0</v>
      </c>
      <c r="AB834" s="20">
        <f t="shared" si="86"/>
        <v>77938.757597584772</v>
      </c>
      <c r="AD834">
        <f t="shared" si="87"/>
        <v>0</v>
      </c>
    </row>
    <row r="835" spans="24:30">
      <c r="X835" s="22">
        <f t="shared" ref="X835:X898" si="89">X834-0.05%</f>
        <v>0.58300000000004593</v>
      </c>
      <c r="Y835">
        <f t="shared" si="88"/>
        <v>3.9018809143423427E-2</v>
      </c>
      <c r="Z835" s="19">
        <f t="shared" si="84"/>
        <v>114565.46893943995</v>
      </c>
      <c r="AA835" s="19">
        <f t="shared" si="85"/>
        <v>0</v>
      </c>
      <c r="AB835" s="20">
        <f t="shared" si="86"/>
        <v>77817.834399739251</v>
      </c>
      <c r="AD835">
        <f t="shared" si="87"/>
        <v>0</v>
      </c>
    </row>
    <row r="836" spans="24:30">
      <c r="X836" s="22">
        <f t="shared" si="89"/>
        <v>0.58250000000004598</v>
      </c>
      <c r="Y836">
        <f t="shared" si="88"/>
        <v>3.8991456825686159E-2</v>
      </c>
      <c r="Z836" s="19">
        <f t="shared" si="84"/>
        <v>114444.65371698253</v>
      </c>
      <c r="AA836" s="19">
        <f t="shared" si="85"/>
        <v>0</v>
      </c>
      <c r="AB836" s="20">
        <f t="shared" si="86"/>
        <v>77697.019177281836</v>
      </c>
      <c r="AD836">
        <f t="shared" si="87"/>
        <v>0</v>
      </c>
    </row>
    <row r="837" spans="24:30">
      <c r="X837" s="22">
        <f t="shared" si="89"/>
        <v>0.58200000000004604</v>
      </c>
      <c r="Y837">
        <f t="shared" si="88"/>
        <v>3.8964096584855668E-2</v>
      </c>
      <c r="Z837" s="19">
        <f t="shared" si="84"/>
        <v>114323.94639662352</v>
      </c>
      <c r="AA837" s="19">
        <f t="shared" si="85"/>
        <v>0</v>
      </c>
      <c r="AB837" s="20">
        <f t="shared" si="86"/>
        <v>77576.311856922825</v>
      </c>
      <c r="AD837">
        <f t="shared" si="87"/>
        <v>0</v>
      </c>
    </row>
    <row r="838" spans="24:30">
      <c r="X838" s="22">
        <f t="shared" si="89"/>
        <v>0.58150000000004609</v>
      </c>
      <c r="Y838">
        <f t="shared" si="88"/>
        <v>3.8936728416131959E-2</v>
      </c>
      <c r="Z838" s="19">
        <f t="shared" si="84"/>
        <v>114203.34690510655</v>
      </c>
      <c r="AA838" s="19">
        <f t="shared" si="85"/>
        <v>0</v>
      </c>
      <c r="AB838" s="20">
        <f t="shared" si="86"/>
        <v>77455.712365405852</v>
      </c>
      <c r="AD838">
        <f t="shared" si="87"/>
        <v>0</v>
      </c>
    </row>
    <row r="839" spans="24:30">
      <c r="X839" s="22">
        <f t="shared" si="89"/>
        <v>0.58100000000004615</v>
      </c>
      <c r="Y839">
        <f t="shared" si="88"/>
        <v>3.890935231471019E-2</v>
      </c>
      <c r="Z839" s="19">
        <f t="shared" si="84"/>
        <v>114082.85516920549</v>
      </c>
      <c r="AA839" s="19">
        <f t="shared" si="85"/>
        <v>0</v>
      </c>
      <c r="AB839" s="20">
        <f t="shared" si="86"/>
        <v>77335.220629504794</v>
      </c>
      <c r="AD839">
        <f t="shared" si="87"/>
        <v>0</v>
      </c>
    </row>
    <row r="840" spans="24:30">
      <c r="X840" s="22">
        <f t="shared" si="89"/>
        <v>0.5805000000000462</v>
      </c>
      <c r="Y840">
        <f t="shared" si="88"/>
        <v>3.8881968275780852E-2</v>
      </c>
      <c r="Z840" s="19">
        <f t="shared" si="84"/>
        <v>113962.47111572482</v>
      </c>
      <c r="AA840" s="19">
        <f t="shared" si="85"/>
        <v>0</v>
      </c>
      <c r="AB840" s="20">
        <f t="shared" si="86"/>
        <v>77214.836576024129</v>
      </c>
      <c r="AD840">
        <f t="shared" si="87"/>
        <v>0</v>
      </c>
    </row>
    <row r="841" spans="24:30">
      <c r="X841" s="22">
        <f t="shared" si="89"/>
        <v>0.58000000000004626</v>
      </c>
      <c r="Y841">
        <f t="shared" si="88"/>
        <v>3.8854576294530714E-2</v>
      </c>
      <c r="Z841" s="19">
        <f t="shared" si="84"/>
        <v>113842.19467150256</v>
      </c>
      <c r="AA841" s="19">
        <f t="shared" si="85"/>
        <v>0</v>
      </c>
      <c r="AB841" s="20">
        <f t="shared" si="86"/>
        <v>77094.56013180186</v>
      </c>
      <c r="AD841">
        <f t="shared" si="87"/>
        <v>0</v>
      </c>
    </row>
    <row r="842" spans="24:30">
      <c r="X842" s="22">
        <f t="shared" si="89"/>
        <v>0.57950000000004631</v>
      </c>
      <c r="Y842">
        <f t="shared" si="88"/>
        <v>3.8827176366141601E-2</v>
      </c>
      <c r="Z842" s="19">
        <f t="shared" si="84"/>
        <v>113722.0257634072</v>
      </c>
      <c r="AA842" s="19">
        <f t="shared" si="85"/>
        <v>0</v>
      </c>
      <c r="AB842" s="20">
        <f t="shared" si="86"/>
        <v>76974.391223706509</v>
      </c>
      <c r="AD842">
        <f t="shared" si="87"/>
        <v>0</v>
      </c>
    </row>
    <row r="843" spans="24:30">
      <c r="X843" s="22">
        <f t="shared" si="89"/>
        <v>0.57900000000004637</v>
      </c>
      <c r="Y843">
        <f t="shared" si="88"/>
        <v>3.879976848579119E-2</v>
      </c>
      <c r="Z843" s="19">
        <f t="shared" si="84"/>
        <v>113601.96431833909</v>
      </c>
      <c r="AA843" s="19">
        <f t="shared" si="85"/>
        <v>0</v>
      </c>
      <c r="AB843" s="20">
        <f t="shared" si="86"/>
        <v>76854.329778638392</v>
      </c>
      <c r="AD843">
        <f t="shared" si="87"/>
        <v>0</v>
      </c>
    </row>
    <row r="844" spans="24:30">
      <c r="X844" s="22">
        <f t="shared" si="89"/>
        <v>0.57850000000004642</v>
      </c>
      <c r="Y844">
        <f t="shared" si="88"/>
        <v>3.8772352648652489E-2</v>
      </c>
      <c r="Z844" s="19">
        <f t="shared" si="84"/>
        <v>113482.01026323093</v>
      </c>
      <c r="AA844" s="19">
        <f t="shared" si="85"/>
        <v>0</v>
      </c>
      <c r="AB844" s="20">
        <f t="shared" si="86"/>
        <v>76734.375723530233</v>
      </c>
      <c r="AD844">
        <f t="shared" si="87"/>
        <v>0</v>
      </c>
    </row>
    <row r="845" spans="24:30">
      <c r="X845" s="22">
        <f t="shared" si="89"/>
        <v>0.57800000000004648</v>
      </c>
      <c r="Y845">
        <f t="shared" si="88"/>
        <v>3.8744928849893799E-2</v>
      </c>
      <c r="Z845" s="19">
        <f t="shared" si="84"/>
        <v>113362.16352504464</v>
      </c>
      <c r="AA845" s="19">
        <f t="shared" si="85"/>
        <v>0</v>
      </c>
      <c r="AB845" s="20">
        <f t="shared" si="86"/>
        <v>76614.528985343946</v>
      </c>
      <c r="AD845">
        <f t="shared" si="87"/>
        <v>0</v>
      </c>
    </row>
    <row r="846" spans="24:30">
      <c r="X846" s="22">
        <f t="shared" si="89"/>
        <v>0.57750000000004653</v>
      </c>
      <c r="Y846">
        <f t="shared" si="88"/>
        <v>3.8717497084679732E-2</v>
      </c>
      <c r="Z846" s="19">
        <f t="shared" si="84"/>
        <v>113242.42403077817</v>
      </c>
      <c r="AA846" s="19">
        <f t="shared" si="85"/>
        <v>0</v>
      </c>
      <c r="AB846" s="20">
        <f t="shared" si="86"/>
        <v>76494.789491077478</v>
      </c>
      <c r="AD846">
        <f t="shared" si="87"/>
        <v>0</v>
      </c>
    </row>
    <row r="847" spans="24:30">
      <c r="X847" s="22">
        <f t="shared" si="89"/>
        <v>0.57700000000004659</v>
      </c>
      <c r="Y847">
        <f t="shared" si="88"/>
        <v>3.869005734816966E-2</v>
      </c>
      <c r="Z847" s="19">
        <f t="shared" si="84"/>
        <v>113122.79170745736</v>
      </c>
      <c r="AA847" s="19">
        <f t="shared" si="85"/>
        <v>0</v>
      </c>
      <c r="AB847" s="20">
        <f t="shared" si="86"/>
        <v>76375.157167756668</v>
      </c>
      <c r="AD847">
        <f t="shared" si="87"/>
        <v>0</v>
      </c>
    </row>
    <row r="848" spans="24:30">
      <c r="X848" s="22">
        <f t="shared" si="89"/>
        <v>0.57650000000004664</v>
      </c>
      <c r="Y848">
        <f t="shared" si="88"/>
        <v>3.8662609635518666E-2</v>
      </c>
      <c r="Z848" s="19">
        <f t="shared" si="84"/>
        <v>113003.26648213931</v>
      </c>
      <c r="AA848" s="19">
        <f t="shared" si="85"/>
        <v>0</v>
      </c>
      <c r="AB848" s="20">
        <f t="shared" si="86"/>
        <v>76255.631942438617</v>
      </c>
      <c r="AD848">
        <f t="shared" si="87"/>
        <v>0</v>
      </c>
    </row>
    <row r="849" spans="24:30">
      <c r="X849" s="22">
        <f t="shared" si="89"/>
        <v>0.5760000000000467</v>
      </c>
      <c r="Y849">
        <f t="shared" si="88"/>
        <v>3.863515394187772E-2</v>
      </c>
      <c r="Z849" s="19">
        <f t="shared" si="84"/>
        <v>112883.84828191574</v>
      </c>
      <c r="AA849" s="19">
        <f t="shared" si="85"/>
        <v>0</v>
      </c>
      <c r="AB849" s="20">
        <f t="shared" si="86"/>
        <v>76136.213742215041</v>
      </c>
      <c r="AD849">
        <f t="shared" si="87"/>
        <v>0</v>
      </c>
    </row>
    <row r="850" spans="24:30">
      <c r="X850" s="22">
        <f t="shared" si="89"/>
        <v>0.57550000000004675</v>
      </c>
      <c r="Y850">
        <f t="shared" si="88"/>
        <v>3.8607690262392823E-2</v>
      </c>
      <c r="Z850" s="19">
        <f t="shared" si="84"/>
        <v>112764.53703390842</v>
      </c>
      <c r="AA850" s="19">
        <f t="shared" si="85"/>
        <v>0</v>
      </c>
      <c r="AB850" s="20">
        <f t="shared" si="86"/>
        <v>76016.902494207723</v>
      </c>
      <c r="AD850">
        <f t="shared" si="87"/>
        <v>0</v>
      </c>
    </row>
    <row r="851" spans="24:30">
      <c r="X851" s="22">
        <f t="shared" si="89"/>
        <v>0.57500000000004681</v>
      </c>
      <c r="Y851">
        <f t="shared" si="88"/>
        <v>3.8580218592205992E-2</v>
      </c>
      <c r="Z851" s="19">
        <f t="shared" si="84"/>
        <v>112645.33266526999</v>
      </c>
      <c r="AA851" s="19">
        <f t="shared" si="85"/>
        <v>0</v>
      </c>
      <c r="AB851" s="20">
        <f t="shared" si="86"/>
        <v>75897.698125569295</v>
      </c>
      <c r="AD851">
        <f t="shared" si="87"/>
        <v>0</v>
      </c>
    </row>
    <row r="852" spans="24:30">
      <c r="X852" s="22">
        <f t="shared" si="89"/>
        <v>0.57450000000004686</v>
      </c>
      <c r="Y852">
        <f t="shared" si="88"/>
        <v>3.8552738926454139E-2</v>
      </c>
      <c r="Z852" s="19">
        <f t="shared" si="84"/>
        <v>112526.235103186</v>
      </c>
      <c r="AA852" s="19">
        <f t="shared" si="85"/>
        <v>0</v>
      </c>
      <c r="AB852" s="20">
        <f t="shared" si="86"/>
        <v>75778.600563485306</v>
      </c>
      <c r="AD852">
        <f t="shared" si="87"/>
        <v>0</v>
      </c>
    </row>
    <row r="853" spans="24:30">
      <c r="X853" s="22">
        <f t="shared" si="89"/>
        <v>0.57400000000004692</v>
      </c>
      <c r="Y853">
        <f t="shared" si="88"/>
        <v>3.8525251260270323E-2</v>
      </c>
      <c r="Z853" s="19">
        <f t="shared" si="84"/>
        <v>112407.24427487238</v>
      </c>
      <c r="AA853" s="19">
        <f t="shared" si="85"/>
        <v>0</v>
      </c>
      <c r="AB853" s="20">
        <f t="shared" si="86"/>
        <v>75659.609735171689</v>
      </c>
      <c r="AD853">
        <f t="shared" si="87"/>
        <v>0</v>
      </c>
    </row>
    <row r="854" spans="24:30">
      <c r="X854" s="22">
        <f t="shared" si="89"/>
        <v>0.57350000000004697</v>
      </c>
      <c r="Y854">
        <f t="shared" si="88"/>
        <v>3.8497755588782212E-2</v>
      </c>
      <c r="Z854" s="19">
        <f t="shared" si="84"/>
        <v>112288.3601075765</v>
      </c>
      <c r="AA854" s="19">
        <f t="shared" si="85"/>
        <v>0</v>
      </c>
      <c r="AB854" s="20">
        <f t="shared" si="86"/>
        <v>75540.725567875808</v>
      </c>
      <c r="AD854">
        <f t="shared" si="87"/>
        <v>0</v>
      </c>
    </row>
    <row r="855" spans="24:30">
      <c r="X855" s="22">
        <f t="shared" si="89"/>
        <v>0.57300000000004703</v>
      </c>
      <c r="Y855">
        <f t="shared" si="88"/>
        <v>3.8470251907114061E-2</v>
      </c>
      <c r="Z855" s="19">
        <f t="shared" si="84"/>
        <v>112169.58252857899</v>
      </c>
      <c r="AA855" s="19">
        <f t="shared" si="85"/>
        <v>0</v>
      </c>
      <c r="AB855" s="20">
        <f t="shared" si="86"/>
        <v>75421.947988878295</v>
      </c>
      <c r="AD855">
        <f t="shared" si="87"/>
        <v>0</v>
      </c>
    </row>
    <row r="856" spans="24:30">
      <c r="X856" s="22">
        <f t="shared" si="89"/>
        <v>0.57250000000004708</v>
      </c>
      <c r="Y856">
        <f t="shared" si="88"/>
        <v>3.8442740210384872E-2</v>
      </c>
      <c r="Z856" s="19">
        <f t="shared" si="84"/>
        <v>112050.91146519076</v>
      </c>
      <c r="AA856" s="19">
        <f t="shared" si="85"/>
        <v>0</v>
      </c>
      <c r="AB856" s="20">
        <f t="shared" si="86"/>
        <v>75303.276925490063</v>
      </c>
      <c r="AD856">
        <f t="shared" si="87"/>
        <v>0</v>
      </c>
    </row>
    <row r="857" spans="24:30">
      <c r="X857" s="22">
        <f t="shared" si="89"/>
        <v>0.57200000000004714</v>
      </c>
      <c r="Y857">
        <f t="shared" si="88"/>
        <v>3.8415220493708942E-2</v>
      </c>
      <c r="Z857" s="19">
        <f t="shared" si="84"/>
        <v>111932.34684475312</v>
      </c>
      <c r="AA857" s="19">
        <f t="shared" si="85"/>
        <v>0</v>
      </c>
      <c r="AB857" s="20">
        <f t="shared" si="86"/>
        <v>75184.712305052424</v>
      </c>
      <c r="AD857">
        <f t="shared" si="87"/>
        <v>0</v>
      </c>
    </row>
    <row r="858" spans="24:30">
      <c r="X858" s="22">
        <f t="shared" si="89"/>
        <v>0.57150000000004719</v>
      </c>
      <c r="Y858">
        <f t="shared" si="88"/>
        <v>3.8387692752196896E-2</v>
      </c>
      <c r="Z858" s="19">
        <f t="shared" si="84"/>
        <v>111813.88859464267</v>
      </c>
      <c r="AA858" s="19">
        <f t="shared" si="85"/>
        <v>0</v>
      </c>
      <c r="AB858" s="20">
        <f t="shared" si="86"/>
        <v>75066.254054941979</v>
      </c>
      <c r="AD858">
        <f t="shared" si="87"/>
        <v>0</v>
      </c>
    </row>
    <row r="859" spans="24:30">
      <c r="X859" s="22">
        <f t="shared" si="89"/>
        <v>0.57100000000004725</v>
      </c>
      <c r="Y859">
        <f t="shared" si="88"/>
        <v>3.8360156980954227E-2</v>
      </c>
      <c r="Z859" s="19">
        <f t="shared" si="84"/>
        <v>111695.53664226401</v>
      </c>
      <c r="AA859" s="19">
        <f t="shared" si="85"/>
        <v>0</v>
      </c>
      <c r="AB859" s="20">
        <f t="shared" si="86"/>
        <v>74947.902102563312</v>
      </c>
      <c r="AD859">
        <f t="shared" si="87"/>
        <v>0</v>
      </c>
    </row>
    <row r="860" spans="24:30">
      <c r="X860" s="22">
        <f t="shared" si="89"/>
        <v>0.5705000000000473</v>
      </c>
      <c r="Y860">
        <f t="shared" si="88"/>
        <v>3.8332613175081465E-2</v>
      </c>
      <c r="Z860" s="19">
        <f t="shared" si="84"/>
        <v>111577.29091505249</v>
      </c>
      <c r="AA860" s="19">
        <f t="shared" si="85"/>
        <v>0</v>
      </c>
      <c r="AB860" s="20">
        <f t="shared" si="86"/>
        <v>74829.656375351798</v>
      </c>
      <c r="AD860">
        <f t="shared" si="87"/>
        <v>0</v>
      </c>
    </row>
    <row r="861" spans="24:30">
      <c r="X861" s="22">
        <f t="shared" si="89"/>
        <v>0.57000000000004736</v>
      </c>
      <c r="Y861">
        <f t="shared" si="88"/>
        <v>3.8305061329675566E-2</v>
      </c>
      <c r="Z861" s="19">
        <f t="shared" si="84"/>
        <v>111459.15134048017</v>
      </c>
      <c r="AA861" s="19">
        <f t="shared" si="85"/>
        <v>0</v>
      </c>
      <c r="AB861" s="20">
        <f t="shared" si="86"/>
        <v>74711.516800779471</v>
      </c>
      <c r="AD861">
        <f t="shared" si="87"/>
        <v>0</v>
      </c>
    </row>
    <row r="862" spans="24:30">
      <c r="X862" s="22">
        <f t="shared" si="89"/>
        <v>0.56950000000004741</v>
      </c>
      <c r="Y862">
        <f t="shared" si="88"/>
        <v>3.8277501439828401E-2</v>
      </c>
      <c r="Z862" s="19">
        <f t="shared" si="84"/>
        <v>111341.11784604612</v>
      </c>
      <c r="AA862" s="19">
        <f t="shared" si="85"/>
        <v>0</v>
      </c>
      <c r="AB862" s="20">
        <f t="shared" si="86"/>
        <v>74593.483306345428</v>
      </c>
      <c r="AD862">
        <f t="shared" si="87"/>
        <v>0</v>
      </c>
    </row>
    <row r="863" spans="24:30">
      <c r="X863" s="22">
        <f t="shared" si="89"/>
        <v>0.56900000000004747</v>
      </c>
      <c r="Y863">
        <f t="shared" si="88"/>
        <v>3.8249933500627407E-2</v>
      </c>
      <c r="Z863" s="19">
        <f t="shared" si="84"/>
        <v>111223.1903592821</v>
      </c>
      <c r="AA863" s="19">
        <f t="shared" si="85"/>
        <v>0</v>
      </c>
      <c r="AB863" s="20">
        <f t="shared" si="86"/>
        <v>74475.555819581408</v>
      </c>
      <c r="AD863">
        <f t="shared" si="87"/>
        <v>0</v>
      </c>
    </row>
    <row r="864" spans="24:30">
      <c r="X864" s="22">
        <f t="shared" si="89"/>
        <v>0.56850000000004752</v>
      </c>
      <c r="Y864">
        <f t="shared" si="88"/>
        <v>3.8222357507155212E-2</v>
      </c>
      <c r="Z864" s="19">
        <f t="shared" si="84"/>
        <v>111105.36880775048</v>
      </c>
      <c r="AA864" s="19">
        <f t="shared" si="85"/>
        <v>0</v>
      </c>
      <c r="AB864" s="20">
        <f t="shared" si="86"/>
        <v>74357.734268049782</v>
      </c>
      <c r="AD864">
        <f t="shared" si="87"/>
        <v>0</v>
      </c>
    </row>
    <row r="865" spans="24:30">
      <c r="X865" s="22">
        <f t="shared" si="89"/>
        <v>0.56800000000004758</v>
      </c>
      <c r="Y865">
        <f t="shared" si="88"/>
        <v>3.8194773454489878E-2</v>
      </c>
      <c r="Z865" s="19">
        <f t="shared" si="84"/>
        <v>110987.65311904652</v>
      </c>
      <c r="AA865" s="19">
        <f t="shared" si="85"/>
        <v>0</v>
      </c>
      <c r="AB865" s="20">
        <f t="shared" si="86"/>
        <v>74240.018579345822</v>
      </c>
      <c r="AD865">
        <f t="shared" si="87"/>
        <v>0</v>
      </c>
    </row>
    <row r="866" spans="24:30">
      <c r="X866" s="22">
        <f t="shared" si="89"/>
        <v>0.56750000000004763</v>
      </c>
      <c r="Y866">
        <f t="shared" si="88"/>
        <v>3.8167181337705358E-2</v>
      </c>
      <c r="Z866" s="19">
        <f t="shared" si="84"/>
        <v>110870.04322079779</v>
      </c>
      <c r="AA866" s="19">
        <f t="shared" si="85"/>
        <v>0</v>
      </c>
      <c r="AB866" s="20">
        <f t="shared" si="86"/>
        <v>74122.408681097091</v>
      </c>
      <c r="AD866">
        <f t="shared" si="87"/>
        <v>0</v>
      </c>
    </row>
    <row r="867" spans="24:30">
      <c r="X867" s="22">
        <f t="shared" si="89"/>
        <v>0.56700000000004769</v>
      </c>
      <c r="Y867">
        <f t="shared" si="88"/>
        <v>3.8139581151870487E-2</v>
      </c>
      <c r="Z867" s="19">
        <f t="shared" si="84"/>
        <v>110752.53904066158</v>
      </c>
      <c r="AA867" s="19">
        <f t="shared" si="85"/>
        <v>0</v>
      </c>
      <c r="AB867" s="20">
        <f t="shared" si="86"/>
        <v>74004.904500960882</v>
      </c>
      <c r="AD867">
        <f t="shared" si="87"/>
        <v>0</v>
      </c>
    </row>
    <row r="868" spans="24:30">
      <c r="X868" s="22">
        <f t="shared" si="89"/>
        <v>0.56650000000004774</v>
      </c>
      <c r="Y868">
        <f t="shared" si="88"/>
        <v>3.8111972892049976E-2</v>
      </c>
      <c r="Z868" s="19">
        <f t="shared" si="84"/>
        <v>110635.14050632698</v>
      </c>
      <c r="AA868" s="19">
        <f t="shared" si="85"/>
        <v>0</v>
      </c>
      <c r="AB868" s="20">
        <f t="shared" si="86"/>
        <v>73887.505966626282</v>
      </c>
      <c r="AD868">
        <f t="shared" si="87"/>
        <v>0</v>
      </c>
    </row>
    <row r="869" spans="24:30">
      <c r="X869" s="22">
        <f t="shared" si="89"/>
        <v>0.5660000000000478</v>
      </c>
      <c r="Y869">
        <f t="shared" si="88"/>
        <v>3.8084356553303562E-2</v>
      </c>
      <c r="Z869" s="19">
        <f t="shared" si="84"/>
        <v>110517.84754551339</v>
      </c>
      <c r="AA869" s="19">
        <f t="shared" si="85"/>
        <v>0</v>
      </c>
      <c r="AB869" s="20">
        <f t="shared" si="86"/>
        <v>73770.213005812693</v>
      </c>
      <c r="AD869">
        <f t="shared" si="87"/>
        <v>0</v>
      </c>
    </row>
    <row r="870" spans="24:30">
      <c r="X870" s="22">
        <f t="shared" si="89"/>
        <v>0.56550000000004785</v>
      </c>
      <c r="Y870">
        <f t="shared" si="88"/>
        <v>3.8056732130686582E-2</v>
      </c>
      <c r="Z870" s="19">
        <f t="shared" si="84"/>
        <v>110400.66008597624</v>
      </c>
      <c r="AA870" s="19">
        <f t="shared" si="85"/>
        <v>0</v>
      </c>
      <c r="AB870" s="20">
        <f t="shared" si="86"/>
        <v>73653.025546275545</v>
      </c>
      <c r="AD870">
        <f t="shared" si="87"/>
        <v>0</v>
      </c>
    </row>
    <row r="871" spans="24:30">
      <c r="X871" s="22">
        <f t="shared" si="89"/>
        <v>0.56500000000004791</v>
      </c>
      <c r="Y871">
        <f t="shared" si="88"/>
        <v>3.8029099619249676E-2</v>
      </c>
      <c r="Z871" s="19">
        <f t="shared" si="84"/>
        <v>110283.57805549586</v>
      </c>
      <c r="AA871" s="19">
        <f t="shared" si="85"/>
        <v>0</v>
      </c>
      <c r="AB871" s="20">
        <f t="shared" si="86"/>
        <v>73535.943515795167</v>
      </c>
      <c r="AD871">
        <f t="shared" si="87"/>
        <v>0</v>
      </c>
    </row>
    <row r="872" spans="24:30">
      <c r="X872" s="22">
        <f t="shared" si="89"/>
        <v>0.56450000000004796</v>
      </c>
      <c r="Y872">
        <f t="shared" si="88"/>
        <v>3.8001459014038945E-2</v>
      </c>
      <c r="Z872" s="19">
        <f t="shared" si="84"/>
        <v>110166.60138189123</v>
      </c>
      <c r="AA872" s="19">
        <f t="shared" si="85"/>
        <v>0</v>
      </c>
      <c r="AB872" s="20">
        <f t="shared" si="86"/>
        <v>73418.966842190537</v>
      </c>
      <c r="AD872">
        <f t="shared" si="87"/>
        <v>0</v>
      </c>
    </row>
    <row r="873" spans="24:30">
      <c r="X873" s="22">
        <f t="shared" si="89"/>
        <v>0.56400000000004802</v>
      </c>
      <c r="Y873">
        <f t="shared" si="88"/>
        <v>3.7973810310095502E-2</v>
      </c>
      <c r="Z873" s="19">
        <f t="shared" si="84"/>
        <v>110049.72999300559</v>
      </c>
      <c r="AA873" s="19">
        <f t="shared" si="85"/>
        <v>0</v>
      </c>
      <c r="AB873" s="20">
        <f t="shared" si="86"/>
        <v>73302.095453304893</v>
      </c>
      <c r="AD873">
        <f t="shared" si="87"/>
        <v>0</v>
      </c>
    </row>
    <row r="874" spans="24:30">
      <c r="X874" s="22">
        <f t="shared" si="89"/>
        <v>0.56350000000004807</v>
      </c>
      <c r="Y874">
        <f t="shared" si="88"/>
        <v>3.7946153502456781E-2</v>
      </c>
      <c r="Z874" s="19">
        <f t="shared" si="84"/>
        <v>109932.963816719</v>
      </c>
      <c r="AA874" s="19">
        <f t="shared" si="85"/>
        <v>0</v>
      </c>
      <c r="AB874" s="20">
        <f t="shared" si="86"/>
        <v>73185.329277018303</v>
      </c>
      <c r="AD874">
        <f t="shared" si="87"/>
        <v>0</v>
      </c>
    </row>
    <row r="875" spans="24:30">
      <c r="X875" s="22">
        <f t="shared" si="89"/>
        <v>0.56300000000004813</v>
      </c>
      <c r="Y875">
        <f t="shared" si="88"/>
        <v>3.7918488586154382E-2</v>
      </c>
      <c r="Z875" s="19">
        <f t="shared" si="84"/>
        <v>109816.30278093954</v>
      </c>
      <c r="AA875" s="19">
        <f t="shared" si="85"/>
        <v>0</v>
      </c>
      <c r="AB875" s="20">
        <f t="shared" si="86"/>
        <v>73068.668241238847</v>
      </c>
      <c r="AD875">
        <f t="shared" si="87"/>
        <v>0</v>
      </c>
    </row>
    <row r="876" spans="24:30">
      <c r="X876" s="22">
        <f t="shared" si="89"/>
        <v>0.56250000000004818</v>
      </c>
      <c r="Y876">
        <f t="shared" si="88"/>
        <v>3.7890815556216068E-2</v>
      </c>
      <c r="Z876" s="19">
        <f t="shared" si="84"/>
        <v>109699.74681361059</v>
      </c>
      <c r="AA876" s="19">
        <f t="shared" si="85"/>
        <v>0</v>
      </c>
      <c r="AB876" s="20">
        <f t="shared" si="86"/>
        <v>72952.112273909894</v>
      </c>
      <c r="AD876">
        <f t="shared" si="87"/>
        <v>0</v>
      </c>
    </row>
    <row r="877" spans="24:30">
      <c r="X877" s="22">
        <f t="shared" si="89"/>
        <v>0.56200000000004824</v>
      </c>
      <c r="Y877">
        <f t="shared" si="88"/>
        <v>3.7863134407664915E-2</v>
      </c>
      <c r="Z877" s="19">
        <f t="shared" si="84"/>
        <v>109583.29584270286</v>
      </c>
      <c r="AA877" s="19">
        <f t="shared" si="85"/>
        <v>0</v>
      </c>
      <c r="AB877" s="20">
        <f t="shared" si="86"/>
        <v>72835.661303002169</v>
      </c>
      <c r="AD877">
        <f t="shared" si="87"/>
        <v>0</v>
      </c>
    </row>
    <row r="878" spans="24:30">
      <c r="X878" s="22">
        <f t="shared" si="89"/>
        <v>0.56150000000004829</v>
      </c>
      <c r="Y878">
        <f t="shared" si="88"/>
        <v>3.7835445135519022E-2</v>
      </c>
      <c r="Z878" s="19">
        <f t="shared" si="84"/>
        <v>109466.94979621957</v>
      </c>
      <c r="AA878" s="19">
        <f t="shared" si="85"/>
        <v>0</v>
      </c>
      <c r="AB878" s="20">
        <f t="shared" si="86"/>
        <v>72719.315256518879</v>
      </c>
      <c r="AD878">
        <f t="shared" si="87"/>
        <v>0</v>
      </c>
    </row>
    <row r="879" spans="24:30">
      <c r="X879" s="22">
        <f t="shared" si="89"/>
        <v>0.56100000000004835</v>
      </c>
      <c r="Y879">
        <f t="shared" si="88"/>
        <v>3.7807747734791806E-2</v>
      </c>
      <c r="Z879" s="19">
        <f t="shared" si="84"/>
        <v>109350.70860219744</v>
      </c>
      <c r="AA879" s="19">
        <f t="shared" si="85"/>
        <v>0</v>
      </c>
      <c r="AB879" s="20">
        <f t="shared" si="86"/>
        <v>72603.074062496744</v>
      </c>
      <c r="AD879">
        <f t="shared" si="87"/>
        <v>0</v>
      </c>
    </row>
    <row r="880" spans="24:30">
      <c r="X880" s="22">
        <f t="shared" si="89"/>
        <v>0.5605000000000484</v>
      </c>
      <c r="Y880">
        <f t="shared" si="88"/>
        <v>3.7780042200492546E-2</v>
      </c>
      <c r="Z880" s="19">
        <f t="shared" si="84"/>
        <v>109234.57218870331</v>
      </c>
      <c r="AA880" s="19">
        <f t="shared" si="85"/>
        <v>0</v>
      </c>
      <c r="AB880" s="20">
        <f t="shared" si="86"/>
        <v>72486.937649002619</v>
      </c>
      <c r="AD880">
        <f t="shared" si="87"/>
        <v>0</v>
      </c>
    </row>
    <row r="881" spans="24:30">
      <c r="X881" s="22">
        <f t="shared" si="89"/>
        <v>0.56000000000004846</v>
      </c>
      <c r="Y881">
        <f t="shared" si="88"/>
        <v>3.7752328527625278E-2</v>
      </c>
      <c r="Z881" s="19">
        <f t="shared" si="84"/>
        <v>109118.54048383419</v>
      </c>
      <c r="AA881" s="19">
        <f t="shared" si="85"/>
        <v>0</v>
      </c>
      <c r="AB881" s="20">
        <f t="shared" si="86"/>
        <v>72370.905944133498</v>
      </c>
      <c r="AD881">
        <f t="shared" si="87"/>
        <v>0</v>
      </c>
    </row>
    <row r="882" spans="24:30">
      <c r="X882" s="22">
        <f t="shared" si="89"/>
        <v>0.55950000000004851</v>
      </c>
      <c r="Y882">
        <f t="shared" si="88"/>
        <v>3.7724606711190066E-2</v>
      </c>
      <c r="Z882" s="19">
        <f t="shared" si="84"/>
        <v>109002.61341572122</v>
      </c>
      <c r="AA882" s="19">
        <f t="shared" si="85"/>
        <v>0</v>
      </c>
      <c r="AB882" s="20">
        <f t="shared" si="86"/>
        <v>72254.978876020527</v>
      </c>
      <c r="AD882">
        <f t="shared" si="87"/>
        <v>0</v>
      </c>
    </row>
    <row r="883" spans="24:30">
      <c r="X883" s="22">
        <f t="shared" si="89"/>
        <v>0.55900000000004857</v>
      </c>
      <c r="Y883">
        <f t="shared" si="88"/>
        <v>3.7696876746181121E-2</v>
      </c>
      <c r="Z883" s="19">
        <f t="shared" si="84"/>
        <v>108886.79091252385</v>
      </c>
      <c r="AA883" s="19">
        <f t="shared" si="85"/>
        <v>0</v>
      </c>
      <c r="AB883" s="20">
        <f t="shared" si="86"/>
        <v>72139.156372823156</v>
      </c>
      <c r="AD883">
        <f t="shared" si="87"/>
        <v>0</v>
      </c>
    </row>
    <row r="884" spans="24:30">
      <c r="X884" s="22">
        <f t="shared" si="89"/>
        <v>0.55850000000004862</v>
      </c>
      <c r="Y884">
        <f t="shared" si="88"/>
        <v>3.7669138627589402E-2</v>
      </c>
      <c r="Z884" s="19">
        <f t="shared" si="84"/>
        <v>108771.07290243499</v>
      </c>
      <c r="AA884" s="19">
        <f t="shared" si="85"/>
        <v>0</v>
      </c>
      <c r="AB884" s="20">
        <f t="shared" si="86"/>
        <v>72023.43836273429</v>
      </c>
      <c r="AD884">
        <f t="shared" si="87"/>
        <v>0</v>
      </c>
    </row>
    <row r="885" spans="24:30">
      <c r="X885" s="22">
        <f t="shared" si="89"/>
        <v>0.55800000000004868</v>
      </c>
      <c r="Y885">
        <f t="shared" si="88"/>
        <v>3.7641392350400052E-2</v>
      </c>
      <c r="Z885" s="19">
        <f t="shared" si="84"/>
        <v>108655.45931367899</v>
      </c>
      <c r="AA885" s="19">
        <f t="shared" si="85"/>
        <v>0</v>
      </c>
      <c r="AB885" s="20">
        <f t="shared" si="86"/>
        <v>71907.824773978296</v>
      </c>
      <c r="AD885">
        <f t="shared" si="87"/>
        <v>0</v>
      </c>
    </row>
    <row r="886" spans="24:30">
      <c r="X886" s="22">
        <f t="shared" si="89"/>
        <v>0.55750000000004873</v>
      </c>
      <c r="Y886">
        <f t="shared" si="88"/>
        <v>3.7613637909593649E-2</v>
      </c>
      <c r="Z886" s="19">
        <f t="shared" si="84"/>
        <v>108539.95007451012</v>
      </c>
      <c r="AA886" s="19">
        <f t="shared" si="85"/>
        <v>0</v>
      </c>
      <c r="AB886" s="20">
        <f t="shared" si="86"/>
        <v>71792.31553480943</v>
      </c>
      <c r="AD886">
        <f t="shared" si="87"/>
        <v>0</v>
      </c>
    </row>
    <row r="887" spans="24:30">
      <c r="X887" s="22">
        <f t="shared" si="89"/>
        <v>0.55700000000004879</v>
      </c>
      <c r="Y887">
        <f t="shared" si="88"/>
        <v>3.7585875300147224E-2</v>
      </c>
      <c r="Z887" s="19">
        <f t="shared" si="84"/>
        <v>108424.54511321489</v>
      </c>
      <c r="AA887" s="19">
        <f t="shared" si="85"/>
        <v>0</v>
      </c>
      <c r="AB887" s="20">
        <f t="shared" si="86"/>
        <v>71676.910573514193</v>
      </c>
      <c r="AD887">
        <f t="shared" si="87"/>
        <v>0</v>
      </c>
    </row>
    <row r="888" spans="24:30">
      <c r="X888" s="22">
        <f t="shared" si="89"/>
        <v>0.55650000000004884</v>
      </c>
      <c r="Y888">
        <f t="shared" si="88"/>
        <v>3.7558104517031697E-2</v>
      </c>
      <c r="Z888" s="19">
        <f t="shared" si="84"/>
        <v>108309.24435811288</v>
      </c>
      <c r="AA888" s="19">
        <f t="shared" si="85"/>
        <v>0</v>
      </c>
      <c r="AB888" s="20">
        <f t="shared" si="86"/>
        <v>71561.60981841218</v>
      </c>
      <c r="AD888">
        <f t="shared" si="87"/>
        <v>0</v>
      </c>
    </row>
    <row r="889" spans="24:30">
      <c r="X889" s="22">
        <f t="shared" si="89"/>
        <v>0.5560000000000489</v>
      </c>
      <c r="Y889">
        <f t="shared" si="88"/>
        <v>3.7530325555213719E-2</v>
      </c>
      <c r="Z889" s="19">
        <f t="shared" si="84"/>
        <v>108194.04773755095</v>
      </c>
      <c r="AA889" s="19">
        <f t="shared" si="85"/>
        <v>0</v>
      </c>
      <c r="AB889" s="20">
        <f t="shared" si="86"/>
        <v>71446.413197850256</v>
      </c>
      <c r="AD889">
        <f t="shared" si="87"/>
        <v>0</v>
      </c>
    </row>
    <row r="890" spans="24:30">
      <c r="X890" s="22">
        <f t="shared" si="89"/>
        <v>0.55550000000004895</v>
      </c>
      <c r="Y890">
        <f t="shared" si="88"/>
        <v>3.7502538409655416E-2</v>
      </c>
      <c r="Z890" s="19">
        <f t="shared" si="84"/>
        <v>108078.95517991029</v>
      </c>
      <c r="AA890" s="19">
        <f t="shared" si="85"/>
        <v>0</v>
      </c>
      <c r="AB890" s="20">
        <f t="shared" si="86"/>
        <v>71331.320640209597</v>
      </c>
      <c r="AD890">
        <f t="shared" si="87"/>
        <v>0</v>
      </c>
    </row>
    <row r="891" spans="24:30">
      <c r="X891" s="22">
        <f t="shared" si="89"/>
        <v>0.55500000000004901</v>
      </c>
      <c r="Y891">
        <f t="shared" si="88"/>
        <v>3.7474743075314336E-2</v>
      </c>
      <c r="Z891" s="19">
        <f t="shared" si="84"/>
        <v>107963.96661360479</v>
      </c>
      <c r="AA891" s="19">
        <f t="shared" si="85"/>
        <v>0</v>
      </c>
      <c r="AB891" s="20">
        <f t="shared" si="86"/>
        <v>71216.332073904094</v>
      </c>
      <c r="AD891">
        <f t="shared" si="87"/>
        <v>0</v>
      </c>
    </row>
    <row r="892" spans="24:30">
      <c r="X892" s="22">
        <f t="shared" si="89"/>
        <v>0.55450000000004906</v>
      </c>
      <c r="Y892">
        <f t="shared" si="88"/>
        <v>3.7446939547142788E-2</v>
      </c>
      <c r="Z892" s="19">
        <f t="shared" si="84"/>
        <v>107849.08196707547</v>
      </c>
      <c r="AA892" s="19">
        <f t="shared" si="85"/>
        <v>0</v>
      </c>
      <c r="AB892" s="20">
        <f t="shared" si="86"/>
        <v>71101.447427374776</v>
      </c>
      <c r="AD892">
        <f t="shared" si="87"/>
        <v>0</v>
      </c>
    </row>
    <row r="893" spans="24:30">
      <c r="X893" s="22">
        <f t="shared" si="89"/>
        <v>0.55400000000004912</v>
      </c>
      <c r="Y893">
        <f t="shared" si="88"/>
        <v>3.741912782008882E-2</v>
      </c>
      <c r="Z893" s="19">
        <f t="shared" si="84"/>
        <v>107734.30116879835</v>
      </c>
      <c r="AA893" s="19">
        <f t="shared" si="85"/>
        <v>0</v>
      </c>
      <c r="AB893" s="20">
        <f t="shared" si="86"/>
        <v>70986.666629097657</v>
      </c>
      <c r="AD893">
        <f t="shared" si="87"/>
        <v>0</v>
      </c>
    </row>
    <row r="894" spans="24:30">
      <c r="X894" s="22">
        <f t="shared" si="89"/>
        <v>0.55350000000004917</v>
      </c>
      <c r="Y894">
        <f t="shared" si="88"/>
        <v>3.7391307889095483E-2</v>
      </c>
      <c r="Z894" s="19">
        <f t="shared" si="84"/>
        <v>107619.62414727912</v>
      </c>
      <c r="AA894" s="19">
        <f t="shared" si="85"/>
        <v>0</v>
      </c>
      <c r="AB894" s="20">
        <f t="shared" si="86"/>
        <v>70871.98960757842</v>
      </c>
      <c r="AD894">
        <f t="shared" si="87"/>
        <v>0</v>
      </c>
    </row>
    <row r="895" spans="24:30">
      <c r="X895" s="22">
        <f t="shared" si="89"/>
        <v>0.55300000000004923</v>
      </c>
      <c r="Y895">
        <f t="shared" si="88"/>
        <v>3.736347974910089E-2</v>
      </c>
      <c r="Z895" s="19">
        <f t="shared" si="84"/>
        <v>107505.05083105501</v>
      </c>
      <c r="AA895" s="19">
        <f t="shared" si="85"/>
        <v>0</v>
      </c>
      <c r="AB895" s="20">
        <f t="shared" si="86"/>
        <v>70757.416291354311</v>
      </c>
      <c r="AD895">
        <f t="shared" si="87"/>
        <v>0</v>
      </c>
    </row>
    <row r="896" spans="24:30">
      <c r="X896" s="22">
        <f t="shared" si="89"/>
        <v>0.55250000000004929</v>
      </c>
      <c r="Y896">
        <f t="shared" si="88"/>
        <v>3.7335643395039142E-2</v>
      </c>
      <c r="Z896" s="19">
        <f t="shared" si="84"/>
        <v>107390.58114869594</v>
      </c>
      <c r="AA896" s="19">
        <f t="shared" si="85"/>
        <v>0</v>
      </c>
      <c r="AB896" s="20">
        <f t="shared" si="86"/>
        <v>70642.946608995248</v>
      </c>
      <c r="AD896">
        <f t="shared" si="87"/>
        <v>0</v>
      </c>
    </row>
    <row r="897" spans="24:30">
      <c r="X897" s="22">
        <f t="shared" si="89"/>
        <v>0.55200000000004934</v>
      </c>
      <c r="Y897">
        <f t="shared" si="88"/>
        <v>3.7307798821838392E-2</v>
      </c>
      <c r="Z897" s="19">
        <f t="shared" ref="Z897:Z960" si="90">FV(Y897,months,-SIP,0,0)</f>
        <v>107276.21502879905</v>
      </c>
      <c r="AA897" s="19">
        <f t="shared" ref="AA897:AA960" si="91">IF(ABS(Z897-presval)&lt;1,X897,0)</f>
        <v>0</v>
      </c>
      <c r="AB897" s="20">
        <f t="shared" ref="AB897:AB960" si="92">ABS(Z897-presval)</f>
        <v>70528.580489098356</v>
      </c>
      <c r="AD897">
        <f t="shared" ref="AD897:AD960" si="93">IF(AB897=MINPER,X897,0)</f>
        <v>0</v>
      </c>
    </row>
    <row r="898" spans="24:30">
      <c r="X898" s="22">
        <f t="shared" si="89"/>
        <v>0.5515000000000494</v>
      </c>
      <c r="Y898">
        <f t="shared" ref="Y898:Y961" si="94">((FV(X898,1/12,0,-100,1))-100)/100</f>
        <v>3.7279946024423367E-2</v>
      </c>
      <c r="Z898" s="19">
        <f t="shared" si="90"/>
        <v>107161.95239999836</v>
      </c>
      <c r="AA898" s="19">
        <f t="shared" si="91"/>
        <v>0</v>
      </c>
      <c r="AB898" s="20">
        <f t="shared" si="92"/>
        <v>70414.31786029767</v>
      </c>
      <c r="AD898">
        <f t="shared" si="93"/>
        <v>0</v>
      </c>
    </row>
    <row r="899" spans="24:30">
      <c r="X899" s="22">
        <f t="shared" ref="X899:X962" si="95">X898-0.05%</f>
        <v>0.55100000000004945</v>
      </c>
      <c r="Y899">
        <f t="shared" si="94"/>
        <v>3.7252084997712986E-2</v>
      </c>
      <c r="Z899" s="19">
        <f t="shared" si="90"/>
        <v>107047.79319095597</v>
      </c>
      <c r="AA899" s="19">
        <f t="shared" si="91"/>
        <v>0</v>
      </c>
      <c r="AB899" s="20">
        <f t="shared" si="92"/>
        <v>70300.158651255275</v>
      </c>
      <c r="AD899">
        <f t="shared" si="93"/>
        <v>0</v>
      </c>
    </row>
    <row r="900" spans="24:30">
      <c r="X900" s="22">
        <f t="shared" si="95"/>
        <v>0.55050000000004951</v>
      </c>
      <c r="Y900">
        <f t="shared" si="94"/>
        <v>3.7224215736621886E-2</v>
      </c>
      <c r="Z900" s="19">
        <f t="shared" si="90"/>
        <v>106933.73733036578</v>
      </c>
      <c r="AA900" s="19">
        <f t="shared" si="91"/>
        <v>0</v>
      </c>
      <c r="AB900" s="20">
        <f t="shared" si="92"/>
        <v>70186.102790665085</v>
      </c>
      <c r="AD900">
        <f t="shared" si="93"/>
        <v>0</v>
      </c>
    </row>
    <row r="901" spans="24:30">
      <c r="X901" s="22">
        <f t="shared" si="95"/>
        <v>0.55000000000004956</v>
      </c>
      <c r="Y901">
        <f t="shared" si="94"/>
        <v>3.7196338236059605E-2</v>
      </c>
      <c r="Z901" s="19">
        <f t="shared" si="90"/>
        <v>106819.78474695224</v>
      </c>
      <c r="AA901" s="19">
        <f t="shared" si="91"/>
        <v>0</v>
      </c>
      <c r="AB901" s="20">
        <f t="shared" si="92"/>
        <v>70072.150207251543</v>
      </c>
      <c r="AD901">
        <f t="shared" si="93"/>
        <v>0</v>
      </c>
    </row>
    <row r="902" spans="24:30">
      <c r="X902" s="22">
        <f t="shared" si="95"/>
        <v>0.54950000000004962</v>
      </c>
      <c r="Y902">
        <f t="shared" si="94"/>
        <v>3.7168452490931543E-2</v>
      </c>
      <c r="Z902" s="19">
        <f t="shared" si="90"/>
        <v>106705.93536947313</v>
      </c>
      <c r="AA902" s="19">
        <f t="shared" si="91"/>
        <v>0</v>
      </c>
      <c r="AB902" s="20">
        <f t="shared" si="92"/>
        <v>69958.30082977243</v>
      </c>
      <c r="AD902">
        <f t="shared" si="93"/>
        <v>0</v>
      </c>
    </row>
    <row r="903" spans="24:30">
      <c r="X903" s="22">
        <f t="shared" si="95"/>
        <v>0.54900000000004967</v>
      </c>
      <c r="Y903">
        <f t="shared" si="94"/>
        <v>3.7140558496137288E-2</v>
      </c>
      <c r="Z903" s="19">
        <f t="shared" si="90"/>
        <v>106592.18912671476</v>
      </c>
      <c r="AA903" s="19">
        <f t="shared" si="91"/>
        <v>0</v>
      </c>
      <c r="AB903" s="20">
        <f t="shared" si="92"/>
        <v>69844.554587014063</v>
      </c>
      <c r="AD903">
        <f t="shared" si="93"/>
        <v>0</v>
      </c>
    </row>
    <row r="904" spans="24:30">
      <c r="X904" s="22">
        <f t="shared" si="95"/>
        <v>0.54850000000004973</v>
      </c>
      <c r="Y904">
        <f t="shared" si="94"/>
        <v>3.7112656246572728E-2</v>
      </c>
      <c r="Z904" s="19">
        <f t="shared" si="90"/>
        <v>106478.54594749726</v>
      </c>
      <c r="AA904" s="19">
        <f t="shared" si="91"/>
        <v>0</v>
      </c>
      <c r="AB904" s="20">
        <f t="shared" si="92"/>
        <v>69730.911407796564</v>
      </c>
      <c r="AD904">
        <f t="shared" si="93"/>
        <v>0</v>
      </c>
    </row>
    <row r="905" spans="24:30">
      <c r="X905" s="22">
        <f t="shared" si="95"/>
        <v>0.54800000000004978</v>
      </c>
      <c r="Y905">
        <f t="shared" si="94"/>
        <v>3.7084745737128201E-2</v>
      </c>
      <c r="Z905" s="19">
        <f t="shared" si="90"/>
        <v>106365.00576067218</v>
      </c>
      <c r="AA905" s="19">
        <f t="shared" si="91"/>
        <v>0</v>
      </c>
      <c r="AB905" s="20">
        <f t="shared" si="92"/>
        <v>69617.371220971487</v>
      </c>
      <c r="AD905">
        <f t="shared" si="93"/>
        <v>0</v>
      </c>
    </row>
    <row r="906" spans="24:30">
      <c r="X906" s="22">
        <f t="shared" si="95"/>
        <v>0.54750000000004984</v>
      </c>
      <c r="Y906">
        <f t="shared" si="94"/>
        <v>3.7056826962689228E-2</v>
      </c>
      <c r="Z906" s="19">
        <f t="shared" si="90"/>
        <v>106251.5684951189</v>
      </c>
      <c r="AA906" s="19">
        <f t="shared" si="91"/>
        <v>0</v>
      </c>
      <c r="AB906" s="20">
        <f t="shared" si="92"/>
        <v>69503.933955418208</v>
      </c>
      <c r="AD906">
        <f t="shared" si="93"/>
        <v>0</v>
      </c>
    </row>
    <row r="907" spans="24:30">
      <c r="X907" s="22">
        <f t="shared" si="95"/>
        <v>0.54700000000004989</v>
      </c>
      <c r="Y907">
        <f t="shared" si="94"/>
        <v>3.7028899918136918E-2</v>
      </c>
      <c r="Z907" s="19">
        <f t="shared" si="90"/>
        <v>106138.23407975245</v>
      </c>
      <c r="AA907" s="19">
        <f t="shared" si="91"/>
        <v>0</v>
      </c>
      <c r="AB907" s="20">
        <f t="shared" si="92"/>
        <v>69390.599540051757</v>
      </c>
      <c r="AD907">
        <f t="shared" si="93"/>
        <v>0</v>
      </c>
    </row>
    <row r="908" spans="24:30">
      <c r="X908" s="22">
        <f t="shared" si="95"/>
        <v>0.54650000000004995</v>
      </c>
      <c r="Y908">
        <f t="shared" si="94"/>
        <v>3.7000964598347535E-2</v>
      </c>
      <c r="Z908" s="19">
        <f t="shared" si="90"/>
        <v>106025.00244351667</v>
      </c>
      <c r="AA908" s="19">
        <f t="shared" si="91"/>
        <v>0</v>
      </c>
      <c r="AB908" s="20">
        <f t="shared" si="92"/>
        <v>69277.367903815975</v>
      </c>
      <c r="AD908">
        <f t="shared" si="93"/>
        <v>0</v>
      </c>
    </row>
    <row r="909" spans="24:30">
      <c r="X909" s="22">
        <f t="shared" si="95"/>
        <v>0.54600000000005</v>
      </c>
      <c r="Y909">
        <f t="shared" si="94"/>
        <v>3.6973020998191969E-2</v>
      </c>
      <c r="Z909" s="19">
        <f t="shared" si="90"/>
        <v>105911.87351538535</v>
      </c>
      <c r="AA909" s="19">
        <f t="shared" si="91"/>
        <v>0</v>
      </c>
      <c r="AB909" s="20">
        <f t="shared" si="92"/>
        <v>69164.238975684653</v>
      </c>
      <c r="AD909">
        <f t="shared" si="93"/>
        <v>0</v>
      </c>
    </row>
    <row r="910" spans="24:30">
      <c r="X910" s="22">
        <f t="shared" si="95"/>
        <v>0.54550000000005006</v>
      </c>
      <c r="Y910">
        <f t="shared" si="94"/>
        <v>3.6945069112536831E-2</v>
      </c>
      <c r="Z910" s="19">
        <f t="shared" si="90"/>
        <v>105798.84722436713</v>
      </c>
      <c r="AA910" s="19">
        <f t="shared" si="91"/>
        <v>0</v>
      </c>
      <c r="AB910" s="20">
        <f t="shared" si="92"/>
        <v>69051.212684666432</v>
      </c>
      <c r="AD910">
        <f t="shared" si="93"/>
        <v>0</v>
      </c>
    </row>
    <row r="911" spans="24:30">
      <c r="X911" s="22">
        <f t="shared" si="95"/>
        <v>0.54500000000005011</v>
      </c>
      <c r="Y911">
        <f t="shared" si="94"/>
        <v>3.6917108936243608E-2</v>
      </c>
      <c r="Z911" s="19">
        <f t="shared" si="90"/>
        <v>105685.92349949887</v>
      </c>
      <c r="AA911" s="19">
        <f t="shared" si="91"/>
        <v>0</v>
      </c>
      <c r="AB911" s="20">
        <f t="shared" si="92"/>
        <v>68938.28895979817</v>
      </c>
      <c r="AD911">
        <f t="shared" si="93"/>
        <v>0</v>
      </c>
    </row>
    <row r="912" spans="24:30">
      <c r="X912" s="22">
        <f t="shared" si="95"/>
        <v>0.54450000000005017</v>
      </c>
      <c r="Y912">
        <f t="shared" si="94"/>
        <v>3.6889140464169114E-2</v>
      </c>
      <c r="Z912" s="19">
        <f t="shared" si="90"/>
        <v>105573.10226985048</v>
      </c>
      <c r="AA912" s="19">
        <f t="shared" si="91"/>
        <v>0</v>
      </c>
      <c r="AB912" s="20">
        <f t="shared" si="92"/>
        <v>68825.467730149787</v>
      </c>
      <c r="AD912">
        <f t="shared" si="93"/>
        <v>0</v>
      </c>
    </row>
    <row r="913" spans="24:30">
      <c r="X913" s="22">
        <f t="shared" si="95"/>
        <v>0.54400000000005022</v>
      </c>
      <c r="Y913">
        <f t="shared" si="94"/>
        <v>3.6861163691165329E-2</v>
      </c>
      <c r="Z913" s="19">
        <f t="shared" si="90"/>
        <v>105460.38346452337</v>
      </c>
      <c r="AA913" s="19">
        <f t="shared" si="91"/>
        <v>0</v>
      </c>
      <c r="AB913" s="20">
        <f t="shared" si="92"/>
        <v>68712.748924822678</v>
      </c>
      <c r="AD913">
        <f t="shared" si="93"/>
        <v>0</v>
      </c>
    </row>
    <row r="914" spans="24:30">
      <c r="X914" s="22">
        <f t="shared" si="95"/>
        <v>0.54350000000005028</v>
      </c>
      <c r="Y914">
        <f t="shared" si="94"/>
        <v>3.6833178612078826E-2</v>
      </c>
      <c r="Z914" s="19">
        <f t="shared" si="90"/>
        <v>105347.76701264649</v>
      </c>
      <c r="AA914" s="19">
        <f t="shared" si="91"/>
        <v>0</v>
      </c>
      <c r="AB914" s="20">
        <f t="shared" si="92"/>
        <v>68600.132472945799</v>
      </c>
      <c r="AD914">
        <f t="shared" si="93"/>
        <v>0</v>
      </c>
    </row>
    <row r="915" spans="24:30">
      <c r="X915" s="22">
        <f t="shared" si="95"/>
        <v>0.54300000000005033</v>
      </c>
      <c r="Y915">
        <f t="shared" si="94"/>
        <v>3.6805185221751913E-2</v>
      </c>
      <c r="Z915" s="19">
        <f t="shared" si="90"/>
        <v>105235.25284338465</v>
      </c>
      <c r="AA915" s="19">
        <f t="shared" si="91"/>
        <v>0</v>
      </c>
      <c r="AB915" s="20">
        <f t="shared" si="92"/>
        <v>68487.61830368395</v>
      </c>
      <c r="AD915">
        <f t="shared" si="93"/>
        <v>0</v>
      </c>
    </row>
    <row r="916" spans="24:30">
      <c r="X916" s="22">
        <f t="shared" si="95"/>
        <v>0.54250000000005039</v>
      </c>
      <c r="Y916">
        <f t="shared" si="94"/>
        <v>3.6777183515022072E-2</v>
      </c>
      <c r="Z916" s="19">
        <f t="shared" si="90"/>
        <v>105122.84088593219</v>
      </c>
      <c r="AA916" s="19">
        <f t="shared" si="91"/>
        <v>0</v>
      </c>
      <c r="AB916" s="20">
        <f t="shared" si="92"/>
        <v>68375.206346231498</v>
      </c>
      <c r="AD916">
        <f t="shared" si="93"/>
        <v>0</v>
      </c>
    </row>
    <row r="917" spans="24:30">
      <c r="X917" s="22">
        <f t="shared" si="95"/>
        <v>0.54200000000005044</v>
      </c>
      <c r="Y917">
        <f t="shared" si="94"/>
        <v>3.6749173486721534E-2</v>
      </c>
      <c r="Z917" s="19">
        <f t="shared" si="90"/>
        <v>105010.5310695138</v>
      </c>
      <c r="AA917" s="19">
        <f t="shared" si="91"/>
        <v>0</v>
      </c>
      <c r="AB917" s="20">
        <f t="shared" si="92"/>
        <v>68262.896529813108</v>
      </c>
      <c r="AD917">
        <f t="shared" si="93"/>
        <v>0</v>
      </c>
    </row>
    <row r="918" spans="24:30">
      <c r="X918" s="22">
        <f t="shared" si="95"/>
        <v>0.5415000000000505</v>
      </c>
      <c r="Y918">
        <f t="shared" si="94"/>
        <v>3.6721155131677674E-2</v>
      </c>
      <c r="Z918" s="19">
        <f t="shared" si="90"/>
        <v>104898.3233233872</v>
      </c>
      <c r="AA918" s="19">
        <f t="shared" si="91"/>
        <v>0</v>
      </c>
      <c r="AB918" s="20">
        <f t="shared" si="92"/>
        <v>68150.688783686506</v>
      </c>
      <c r="AD918">
        <f t="shared" si="93"/>
        <v>0</v>
      </c>
    </row>
    <row r="919" spans="24:30">
      <c r="X919" s="22">
        <f t="shared" si="95"/>
        <v>0.54100000000005055</v>
      </c>
      <c r="Y919">
        <f t="shared" si="94"/>
        <v>3.6693128444713209E-2</v>
      </c>
      <c r="Z919" s="19">
        <f t="shared" si="90"/>
        <v>104786.21757683746</v>
      </c>
      <c r="AA919" s="19">
        <f t="shared" si="91"/>
        <v>0</v>
      </c>
      <c r="AB919" s="20">
        <f t="shared" si="92"/>
        <v>68038.583037136763</v>
      </c>
      <c r="AD919">
        <f t="shared" si="93"/>
        <v>0</v>
      </c>
    </row>
    <row r="920" spans="24:30">
      <c r="X920" s="22">
        <f t="shared" si="95"/>
        <v>0.54050000000005061</v>
      </c>
      <c r="Y920">
        <f t="shared" si="94"/>
        <v>3.6665093420645577E-2</v>
      </c>
      <c r="Z920" s="19">
        <f t="shared" si="90"/>
        <v>104674.21375918594</v>
      </c>
      <c r="AA920" s="19">
        <f t="shared" si="91"/>
        <v>0</v>
      </c>
      <c r="AB920" s="20">
        <f t="shared" si="92"/>
        <v>67926.57921948524</v>
      </c>
      <c r="AD920">
        <f t="shared" si="93"/>
        <v>0</v>
      </c>
    </row>
    <row r="921" spans="24:30">
      <c r="X921" s="22">
        <f t="shared" si="95"/>
        <v>0.54000000000005066</v>
      </c>
      <c r="Y921">
        <f t="shared" si="94"/>
        <v>3.6637050054288099E-2</v>
      </c>
      <c r="Z921" s="19">
        <f t="shared" si="90"/>
        <v>104562.3117997826</v>
      </c>
      <c r="AA921" s="19">
        <f t="shared" si="91"/>
        <v>0</v>
      </c>
      <c r="AB921" s="20">
        <f t="shared" si="92"/>
        <v>67814.677260081909</v>
      </c>
      <c r="AD921">
        <f t="shared" si="93"/>
        <v>0</v>
      </c>
    </row>
    <row r="922" spans="24:30">
      <c r="X922" s="22">
        <f t="shared" si="95"/>
        <v>0.53950000000005072</v>
      </c>
      <c r="Y922">
        <f t="shared" si="94"/>
        <v>3.6608998340448125E-2</v>
      </c>
      <c r="Z922" s="19">
        <f t="shared" si="90"/>
        <v>104450.51162800807</v>
      </c>
      <c r="AA922" s="19">
        <f t="shared" si="91"/>
        <v>0</v>
      </c>
      <c r="AB922" s="20">
        <f t="shared" si="92"/>
        <v>67702.877088307374</v>
      </c>
      <c r="AD922">
        <f t="shared" si="93"/>
        <v>0</v>
      </c>
    </row>
    <row r="923" spans="24:30">
      <c r="X923" s="22">
        <f t="shared" si="95"/>
        <v>0.53900000000005077</v>
      </c>
      <c r="Y923">
        <f t="shared" si="94"/>
        <v>3.6580938273928609E-2</v>
      </c>
      <c r="Z923" s="19">
        <f t="shared" si="90"/>
        <v>104338.8131732753</v>
      </c>
      <c r="AA923" s="19">
        <f t="shared" si="91"/>
        <v>0</v>
      </c>
      <c r="AB923" s="20">
        <f t="shared" si="92"/>
        <v>67591.1786335746</v>
      </c>
      <c r="AD923">
        <f t="shared" si="93"/>
        <v>0</v>
      </c>
    </row>
    <row r="924" spans="24:30">
      <c r="X924" s="22">
        <f t="shared" si="95"/>
        <v>0.53850000000005083</v>
      </c>
      <c r="Y924">
        <f t="shared" si="94"/>
        <v>3.655286984952795E-2</v>
      </c>
      <c r="Z924" s="19">
        <f t="shared" si="90"/>
        <v>104227.2163650274</v>
      </c>
      <c r="AA924" s="19">
        <f t="shared" si="91"/>
        <v>0</v>
      </c>
      <c r="AB924" s="20">
        <f t="shared" si="92"/>
        <v>67479.581825326706</v>
      </c>
      <c r="AD924">
        <f t="shared" si="93"/>
        <v>0</v>
      </c>
    </row>
    <row r="925" spans="24:30">
      <c r="X925" s="22">
        <f t="shared" si="95"/>
        <v>0.53800000000005088</v>
      </c>
      <c r="Y925">
        <f t="shared" si="94"/>
        <v>3.6524793062038867E-2</v>
      </c>
      <c r="Z925" s="19">
        <f t="shared" si="90"/>
        <v>104115.7211327407</v>
      </c>
      <c r="AA925" s="19">
        <f t="shared" si="91"/>
        <v>0</v>
      </c>
      <c r="AB925" s="20">
        <f t="shared" si="92"/>
        <v>67368.086593040003</v>
      </c>
      <c r="AD925">
        <f t="shared" si="93"/>
        <v>0</v>
      </c>
    </row>
    <row r="926" spans="24:30">
      <c r="X926" s="22">
        <f t="shared" si="95"/>
        <v>0.53750000000005094</v>
      </c>
      <c r="Y926">
        <f t="shared" si="94"/>
        <v>3.6496707906249953E-2</v>
      </c>
      <c r="Z926" s="19">
        <f t="shared" si="90"/>
        <v>104004.32740591915</v>
      </c>
      <c r="AA926" s="19">
        <f t="shared" si="91"/>
        <v>0</v>
      </c>
      <c r="AB926" s="20">
        <f t="shared" si="92"/>
        <v>67256.692866218451</v>
      </c>
      <c r="AD926">
        <f t="shared" si="93"/>
        <v>0</v>
      </c>
    </row>
    <row r="927" spans="24:30">
      <c r="X927" s="22">
        <f t="shared" si="95"/>
        <v>0.53700000000005099</v>
      </c>
      <c r="Y927">
        <f t="shared" si="94"/>
        <v>3.6468614376943972E-2</v>
      </c>
      <c r="Z927" s="19">
        <f t="shared" si="90"/>
        <v>103893.03511410119</v>
      </c>
      <c r="AA927" s="19">
        <f t="shared" si="91"/>
        <v>0</v>
      </c>
      <c r="AB927" s="20">
        <f t="shared" si="92"/>
        <v>67145.400574400497</v>
      </c>
      <c r="AD927">
        <f t="shared" si="93"/>
        <v>0</v>
      </c>
    </row>
    <row r="928" spans="24:30">
      <c r="X928" s="22">
        <f t="shared" si="95"/>
        <v>0.53650000000005105</v>
      </c>
      <c r="Y928">
        <f t="shared" si="94"/>
        <v>3.6440512468899157E-2</v>
      </c>
      <c r="Z928" s="19">
        <f t="shared" si="90"/>
        <v>103781.84418685478</v>
      </c>
      <c r="AA928" s="19">
        <f t="shared" si="91"/>
        <v>0</v>
      </c>
      <c r="AB928" s="20">
        <f t="shared" si="92"/>
        <v>67034.209647154086</v>
      </c>
      <c r="AD928">
        <f t="shared" si="93"/>
        <v>0</v>
      </c>
    </row>
    <row r="929" spans="24:30">
      <c r="X929" s="22">
        <f t="shared" si="95"/>
        <v>0.5360000000000511</v>
      </c>
      <c r="Y929">
        <f t="shared" si="94"/>
        <v>3.6412402176889173E-2</v>
      </c>
      <c r="Z929" s="19">
        <f t="shared" si="90"/>
        <v>103670.75455377971</v>
      </c>
      <c r="AA929" s="19">
        <f t="shared" si="91"/>
        <v>0</v>
      </c>
      <c r="AB929" s="20">
        <f t="shared" si="92"/>
        <v>66923.120014079017</v>
      </c>
      <c r="AD929">
        <f t="shared" si="93"/>
        <v>0</v>
      </c>
    </row>
    <row r="930" spans="24:30">
      <c r="X930" s="22">
        <f t="shared" si="95"/>
        <v>0.53550000000005116</v>
      </c>
      <c r="Y930">
        <f t="shared" si="94"/>
        <v>3.6384283495682297E-2</v>
      </c>
      <c r="Z930" s="19">
        <f t="shared" si="90"/>
        <v>103559.76614450662</v>
      </c>
      <c r="AA930" s="19">
        <f t="shared" si="91"/>
        <v>0</v>
      </c>
      <c r="AB930" s="20">
        <f t="shared" si="92"/>
        <v>66812.131604805923</v>
      </c>
      <c r="AD930">
        <f t="shared" si="93"/>
        <v>0</v>
      </c>
    </row>
    <row r="931" spans="24:30">
      <c r="X931" s="22">
        <f t="shared" si="95"/>
        <v>0.53500000000005121</v>
      </c>
      <c r="Y931">
        <f t="shared" si="94"/>
        <v>3.6356156420041683E-2</v>
      </c>
      <c r="Z931" s="19">
        <f t="shared" si="90"/>
        <v>103448.87888869716</v>
      </c>
      <c r="AA931" s="19">
        <f t="shared" si="91"/>
        <v>0</v>
      </c>
      <c r="AB931" s="20">
        <f t="shared" si="92"/>
        <v>66701.244348996464</v>
      </c>
      <c r="AD931">
        <f t="shared" si="93"/>
        <v>0</v>
      </c>
    </row>
    <row r="932" spans="24:30">
      <c r="X932" s="22">
        <f t="shared" si="95"/>
        <v>0.53450000000005127</v>
      </c>
      <c r="Y932">
        <f t="shared" si="94"/>
        <v>3.6328020944725668E-2</v>
      </c>
      <c r="Z932" s="19">
        <f t="shared" si="90"/>
        <v>103338.09271604275</v>
      </c>
      <c r="AA932" s="19">
        <f t="shared" si="91"/>
        <v>0</v>
      </c>
      <c r="AB932" s="20">
        <f t="shared" si="92"/>
        <v>66590.458176342057</v>
      </c>
      <c r="AD932">
        <f t="shared" si="93"/>
        <v>0</v>
      </c>
    </row>
    <row r="933" spans="24:30">
      <c r="X933" s="22">
        <f t="shared" si="95"/>
        <v>0.53400000000005132</v>
      </c>
      <c r="Y933">
        <f t="shared" si="94"/>
        <v>3.6299877064488013E-2</v>
      </c>
      <c r="Z933" s="19">
        <f t="shared" si="90"/>
        <v>103227.40755627055</v>
      </c>
      <c r="AA933" s="19">
        <f t="shared" si="91"/>
        <v>0</v>
      </c>
      <c r="AB933" s="20">
        <f t="shared" si="92"/>
        <v>66479.773016569859</v>
      </c>
      <c r="AD933">
        <f t="shared" si="93"/>
        <v>0</v>
      </c>
    </row>
    <row r="934" spans="24:30">
      <c r="X934" s="22">
        <f t="shared" si="95"/>
        <v>0.53350000000005138</v>
      </c>
      <c r="Y934">
        <f t="shared" si="94"/>
        <v>3.6271724774076974E-2</v>
      </c>
      <c r="Z934" s="19">
        <f t="shared" si="90"/>
        <v>103116.823339133</v>
      </c>
      <c r="AA934" s="19">
        <f t="shared" si="91"/>
        <v>0</v>
      </c>
      <c r="AB934" s="20">
        <f t="shared" si="92"/>
        <v>66369.188799432304</v>
      </c>
      <c r="AD934">
        <f t="shared" si="93"/>
        <v>0</v>
      </c>
    </row>
    <row r="935" spans="24:30">
      <c r="X935" s="22">
        <f t="shared" si="95"/>
        <v>0.53300000000005143</v>
      </c>
      <c r="Y935">
        <f t="shared" si="94"/>
        <v>3.6243564068235944E-2</v>
      </c>
      <c r="Z935" s="19">
        <f t="shared" si="90"/>
        <v>103006.33999441814</v>
      </c>
      <c r="AA935" s="19">
        <f t="shared" si="91"/>
        <v>0</v>
      </c>
      <c r="AB935" s="20">
        <f t="shared" si="92"/>
        <v>66258.705454717448</v>
      </c>
      <c r="AD935">
        <f t="shared" si="93"/>
        <v>0</v>
      </c>
    </row>
    <row r="936" spans="24:30">
      <c r="X936" s="22">
        <f t="shared" si="95"/>
        <v>0.53250000000005149</v>
      </c>
      <c r="Y936">
        <f t="shared" si="94"/>
        <v>3.6215394941703206E-2</v>
      </c>
      <c r="Z936" s="19">
        <f t="shared" si="90"/>
        <v>102895.95745194174</v>
      </c>
      <c r="AA936" s="19">
        <f t="shared" si="91"/>
        <v>0</v>
      </c>
      <c r="AB936" s="20">
        <f t="shared" si="92"/>
        <v>66148.322912241041</v>
      </c>
      <c r="AD936">
        <f t="shared" si="93"/>
        <v>0</v>
      </c>
    </row>
    <row r="937" spans="24:30">
      <c r="X937" s="22">
        <f t="shared" si="95"/>
        <v>0.53200000000005154</v>
      </c>
      <c r="Y937">
        <f t="shared" si="94"/>
        <v>3.6187217389212378E-2</v>
      </c>
      <c r="Z937" s="19">
        <f t="shared" si="90"/>
        <v>102785.67564155227</v>
      </c>
      <c r="AA937" s="19">
        <f t="shared" si="91"/>
        <v>0</v>
      </c>
      <c r="AB937" s="20">
        <f t="shared" si="92"/>
        <v>66038.041101851573</v>
      </c>
      <c r="AD937">
        <f t="shared" si="93"/>
        <v>0</v>
      </c>
    </row>
    <row r="938" spans="24:30">
      <c r="X938" s="22">
        <f t="shared" si="95"/>
        <v>0.5315000000000516</v>
      </c>
      <c r="Y938">
        <f t="shared" si="94"/>
        <v>3.6159031405491787E-2</v>
      </c>
      <c r="Z938" s="19">
        <f t="shared" si="90"/>
        <v>102675.49449313049</v>
      </c>
      <c r="AA938" s="19">
        <f t="shared" si="91"/>
        <v>0</v>
      </c>
      <c r="AB938" s="20">
        <f t="shared" si="92"/>
        <v>65927.859953429797</v>
      </c>
      <c r="AD938">
        <f t="shared" si="93"/>
        <v>0</v>
      </c>
    </row>
    <row r="939" spans="24:30">
      <c r="X939" s="22">
        <f t="shared" si="95"/>
        <v>0.53100000000005165</v>
      </c>
      <c r="Y939">
        <f t="shared" si="94"/>
        <v>3.6130836985264807E-2</v>
      </c>
      <c r="Z939" s="19">
        <f t="shared" si="90"/>
        <v>102565.41393658624</v>
      </c>
      <c r="AA939" s="19">
        <f t="shared" si="91"/>
        <v>0</v>
      </c>
      <c r="AB939" s="20">
        <f t="shared" si="92"/>
        <v>65817.77939688554</v>
      </c>
      <c r="AD939">
        <f t="shared" si="93"/>
        <v>0</v>
      </c>
    </row>
    <row r="940" spans="24:30">
      <c r="X940" s="22">
        <f t="shared" si="95"/>
        <v>0.53050000000005171</v>
      </c>
      <c r="Y940">
        <f t="shared" si="94"/>
        <v>3.6102634123250252E-2</v>
      </c>
      <c r="Z940" s="19">
        <f t="shared" si="90"/>
        <v>102455.43390186268</v>
      </c>
      <c r="AA940" s="19">
        <f t="shared" si="91"/>
        <v>0</v>
      </c>
      <c r="AB940" s="20">
        <f t="shared" si="92"/>
        <v>65707.799362161983</v>
      </c>
      <c r="AD940">
        <f t="shared" si="93"/>
        <v>0</v>
      </c>
    </row>
    <row r="941" spans="24:30">
      <c r="X941" s="22">
        <f t="shared" si="95"/>
        <v>0.53000000000005176</v>
      </c>
      <c r="Y941">
        <f t="shared" si="94"/>
        <v>3.6074422814160553E-2</v>
      </c>
      <c r="Z941" s="19">
        <f t="shared" si="90"/>
        <v>102345.55431892931</v>
      </c>
      <c r="AA941" s="19">
        <f t="shared" si="91"/>
        <v>0</v>
      </c>
      <c r="AB941" s="20">
        <f t="shared" si="92"/>
        <v>65597.919779228614</v>
      </c>
      <c r="AD941">
        <f t="shared" si="93"/>
        <v>0</v>
      </c>
    </row>
    <row r="942" spans="24:30">
      <c r="X942" s="22">
        <f t="shared" si="95"/>
        <v>0.52950000000005182</v>
      </c>
      <c r="Y942">
        <f t="shared" si="94"/>
        <v>3.6046203052704728E-2</v>
      </c>
      <c r="Z942" s="19">
        <f t="shared" si="90"/>
        <v>102235.77511779383</v>
      </c>
      <c r="AA942" s="19">
        <f t="shared" si="91"/>
        <v>0</v>
      </c>
      <c r="AB942" s="20">
        <f t="shared" si="92"/>
        <v>65488.140578093138</v>
      </c>
      <c r="AD942">
        <f t="shared" si="93"/>
        <v>0</v>
      </c>
    </row>
    <row r="943" spans="24:30">
      <c r="X943" s="22">
        <f t="shared" si="95"/>
        <v>0.52900000000005187</v>
      </c>
      <c r="Y943">
        <f t="shared" si="94"/>
        <v>3.6017974833585528E-2</v>
      </c>
      <c r="Z943" s="19">
        <f t="shared" si="90"/>
        <v>102126.0962284885</v>
      </c>
      <c r="AA943" s="19">
        <f t="shared" si="91"/>
        <v>0</v>
      </c>
      <c r="AB943" s="20">
        <f t="shared" si="92"/>
        <v>65378.461688787807</v>
      </c>
      <c r="AD943">
        <f t="shared" si="93"/>
        <v>0</v>
      </c>
    </row>
    <row r="944" spans="24:30">
      <c r="X944" s="22">
        <f t="shared" si="95"/>
        <v>0.52850000000005193</v>
      </c>
      <c r="Y944">
        <f t="shared" si="94"/>
        <v>3.5989738151501457E-2</v>
      </c>
      <c r="Z944" s="19">
        <f t="shared" si="90"/>
        <v>102016.51758108073</v>
      </c>
      <c r="AA944" s="19">
        <f t="shared" si="91"/>
        <v>0</v>
      </c>
      <c r="AB944" s="20">
        <f t="shared" si="92"/>
        <v>65268.883041380032</v>
      </c>
      <c r="AD944">
        <f t="shared" si="93"/>
        <v>0</v>
      </c>
    </row>
    <row r="945" spans="24:30">
      <c r="X945" s="22">
        <f t="shared" si="95"/>
        <v>0.52800000000005198</v>
      </c>
      <c r="Y945">
        <f t="shared" si="94"/>
        <v>3.5961493001145615E-2</v>
      </c>
      <c r="Z945" s="19">
        <f t="shared" si="90"/>
        <v>101907.03910566564</v>
      </c>
      <c r="AA945" s="19">
        <f t="shared" si="91"/>
        <v>0</v>
      </c>
      <c r="AB945" s="20">
        <f t="shared" si="92"/>
        <v>65159.404565964942</v>
      </c>
      <c r="AD945">
        <f t="shared" si="93"/>
        <v>0</v>
      </c>
    </row>
    <row r="946" spans="24:30">
      <c r="X946" s="22">
        <f t="shared" si="95"/>
        <v>0.52750000000005204</v>
      </c>
      <c r="Y946">
        <f t="shared" si="94"/>
        <v>3.5933239377206119E-2</v>
      </c>
      <c r="Z946" s="19">
        <f t="shared" si="90"/>
        <v>101797.66073237495</v>
      </c>
      <c r="AA946" s="19">
        <f t="shared" si="91"/>
        <v>0</v>
      </c>
      <c r="AB946" s="20">
        <f t="shared" si="92"/>
        <v>65050.026192674253</v>
      </c>
      <c r="AD946">
        <f t="shared" si="93"/>
        <v>0</v>
      </c>
    </row>
    <row r="947" spans="24:30">
      <c r="X947" s="22">
        <f t="shared" si="95"/>
        <v>0.52700000000005209</v>
      </c>
      <c r="Y947">
        <f t="shared" si="94"/>
        <v>3.5904977274365563E-2</v>
      </c>
      <c r="Z947" s="19">
        <f t="shared" si="90"/>
        <v>101688.38239136362</v>
      </c>
      <c r="AA947" s="19">
        <f t="shared" si="91"/>
        <v>0</v>
      </c>
      <c r="AB947" s="20">
        <f t="shared" si="92"/>
        <v>64940.74785166292</v>
      </c>
      <c r="AD947">
        <f t="shared" si="93"/>
        <v>0</v>
      </c>
    </row>
    <row r="948" spans="24:30">
      <c r="X948" s="22">
        <f t="shared" si="95"/>
        <v>0.52650000000005215</v>
      </c>
      <c r="Y948">
        <f t="shared" si="94"/>
        <v>3.5876706687302258E-2</v>
      </c>
      <c r="Z948" s="19">
        <f t="shared" si="90"/>
        <v>101579.20401282462</v>
      </c>
      <c r="AA948" s="19">
        <f t="shared" si="91"/>
        <v>0</v>
      </c>
      <c r="AB948" s="20">
        <f t="shared" si="92"/>
        <v>64831.56947312392</v>
      </c>
      <c r="AD948">
        <f t="shared" si="93"/>
        <v>0</v>
      </c>
    </row>
    <row r="949" spans="24:30">
      <c r="X949" s="22">
        <f t="shared" si="95"/>
        <v>0.5260000000000522</v>
      </c>
      <c r="Y949">
        <f t="shared" si="94"/>
        <v>3.5848427610688703E-2</v>
      </c>
      <c r="Z949" s="19">
        <f t="shared" si="90"/>
        <v>101470.12552697862</v>
      </c>
      <c r="AA949" s="19">
        <f t="shared" si="91"/>
        <v>0</v>
      </c>
      <c r="AB949" s="20">
        <f t="shared" si="92"/>
        <v>64722.490987277924</v>
      </c>
      <c r="AD949">
        <f t="shared" si="93"/>
        <v>0</v>
      </c>
    </row>
    <row r="950" spans="24:30">
      <c r="X950" s="22">
        <f t="shared" si="95"/>
        <v>0.52550000000005226</v>
      </c>
      <c r="Y950">
        <f t="shared" si="94"/>
        <v>3.5820140039193121E-2</v>
      </c>
      <c r="Z950" s="19">
        <f t="shared" si="90"/>
        <v>101361.14686407743</v>
      </c>
      <c r="AA950" s="19">
        <f t="shared" si="91"/>
        <v>0</v>
      </c>
      <c r="AB950" s="20">
        <f t="shared" si="92"/>
        <v>64613.51232437673</v>
      </c>
      <c r="AD950">
        <f t="shared" si="93"/>
        <v>0</v>
      </c>
    </row>
    <row r="951" spans="24:30">
      <c r="X951" s="22">
        <f t="shared" si="95"/>
        <v>0.52500000000005231</v>
      </c>
      <c r="Y951">
        <f t="shared" si="94"/>
        <v>3.579184396747763E-2</v>
      </c>
      <c r="Z951" s="19">
        <f t="shared" si="90"/>
        <v>101252.26795440359</v>
      </c>
      <c r="AA951" s="19">
        <f t="shared" si="91"/>
        <v>0</v>
      </c>
      <c r="AB951" s="20">
        <f t="shared" si="92"/>
        <v>64504.633414702897</v>
      </c>
      <c r="AD951">
        <f t="shared" si="93"/>
        <v>0</v>
      </c>
    </row>
    <row r="952" spans="24:30">
      <c r="X952" s="22">
        <f t="shared" si="95"/>
        <v>0.52450000000005237</v>
      </c>
      <c r="Y952">
        <f t="shared" si="94"/>
        <v>3.5763539390200091E-2</v>
      </c>
      <c r="Z952" s="19">
        <f t="shared" si="90"/>
        <v>101143.48872827327</v>
      </c>
      <c r="AA952" s="19">
        <f t="shared" si="91"/>
        <v>0</v>
      </c>
      <c r="AB952" s="20">
        <f t="shared" si="92"/>
        <v>64395.854188572572</v>
      </c>
      <c r="AD952">
        <f t="shared" si="93"/>
        <v>0</v>
      </c>
    </row>
    <row r="953" spans="24:30">
      <c r="X953" s="22">
        <f t="shared" si="95"/>
        <v>0.52400000000005242</v>
      </c>
      <c r="Y953">
        <f t="shared" si="94"/>
        <v>3.5735226302012819E-2</v>
      </c>
      <c r="Z953" s="19">
        <f t="shared" si="90"/>
        <v>101034.80911603094</v>
      </c>
      <c r="AA953" s="19">
        <f t="shared" si="91"/>
        <v>0</v>
      </c>
      <c r="AB953" s="20">
        <f t="shared" si="92"/>
        <v>64287.174576330246</v>
      </c>
      <c r="AD953">
        <f t="shared" si="93"/>
        <v>0</v>
      </c>
    </row>
    <row r="954" spans="24:30">
      <c r="X954" s="22">
        <f t="shared" si="95"/>
        <v>0.52350000000005248</v>
      </c>
      <c r="Y954">
        <f t="shared" si="94"/>
        <v>3.5706904697562859E-2</v>
      </c>
      <c r="Z954" s="19">
        <f t="shared" si="90"/>
        <v>100926.2290480521</v>
      </c>
      <c r="AA954" s="19">
        <f t="shared" si="91"/>
        <v>0</v>
      </c>
      <c r="AB954" s="20">
        <f t="shared" si="92"/>
        <v>64178.594508351409</v>
      </c>
      <c r="AD954">
        <f t="shared" si="93"/>
        <v>0</v>
      </c>
    </row>
    <row r="955" spans="24:30">
      <c r="X955" s="22">
        <f t="shared" si="95"/>
        <v>0.52300000000005253</v>
      </c>
      <c r="Y955">
        <f t="shared" si="94"/>
        <v>3.5678574571492871E-2</v>
      </c>
      <c r="Z955" s="19">
        <f t="shared" si="90"/>
        <v>100817.74845474515</v>
      </c>
      <c r="AA955" s="19">
        <f t="shared" si="91"/>
        <v>0</v>
      </c>
      <c r="AB955" s="20">
        <f t="shared" si="92"/>
        <v>64070.113915044451</v>
      </c>
      <c r="AD955">
        <f t="shared" si="93"/>
        <v>0</v>
      </c>
    </row>
    <row r="956" spans="24:30">
      <c r="X956" s="22">
        <f t="shared" si="95"/>
        <v>0.52250000000005259</v>
      </c>
      <c r="Y956">
        <f t="shared" si="94"/>
        <v>3.5650235918439674E-2</v>
      </c>
      <c r="Z956" s="19">
        <f t="shared" si="90"/>
        <v>100709.36726654724</v>
      </c>
      <c r="AA956" s="19">
        <f t="shared" si="91"/>
        <v>0</v>
      </c>
      <c r="AB956" s="20">
        <f t="shared" si="92"/>
        <v>63961.732726846545</v>
      </c>
      <c r="AD956">
        <f t="shared" si="93"/>
        <v>0</v>
      </c>
    </row>
    <row r="957" spans="24:30">
      <c r="X957" s="22">
        <f t="shared" si="95"/>
        <v>0.52200000000005264</v>
      </c>
      <c r="Y957">
        <f t="shared" si="94"/>
        <v>3.5621888733035123E-2</v>
      </c>
      <c r="Z957" s="19">
        <f t="shared" si="90"/>
        <v>100601.0854139291</v>
      </c>
      <c r="AA957" s="19">
        <f t="shared" si="91"/>
        <v>0</v>
      </c>
      <c r="AB957" s="20">
        <f t="shared" si="92"/>
        <v>63853.450874228409</v>
      </c>
      <c r="AD957">
        <f t="shared" si="93"/>
        <v>0</v>
      </c>
    </row>
    <row r="958" spans="24:30">
      <c r="X958" s="22">
        <f t="shared" si="95"/>
        <v>0.5215000000000527</v>
      </c>
      <c r="Y958">
        <f t="shared" si="94"/>
        <v>3.5593533009905795E-2</v>
      </c>
      <c r="Z958" s="19">
        <f t="shared" si="90"/>
        <v>100492.90282738888</v>
      </c>
      <c r="AA958" s="19">
        <f t="shared" si="91"/>
        <v>0</v>
      </c>
      <c r="AB958" s="20">
        <f t="shared" si="92"/>
        <v>63745.268287688188</v>
      </c>
      <c r="AD958">
        <f t="shared" si="93"/>
        <v>0</v>
      </c>
    </row>
    <row r="959" spans="24:30">
      <c r="X959" s="22">
        <f t="shared" si="95"/>
        <v>0.52100000000005275</v>
      </c>
      <c r="Y959">
        <f t="shared" si="94"/>
        <v>3.5565168743673749E-2</v>
      </c>
      <c r="Z959" s="19">
        <f t="shared" si="90"/>
        <v>100384.81943746108</v>
      </c>
      <c r="AA959" s="19">
        <f t="shared" si="91"/>
        <v>0</v>
      </c>
      <c r="AB959" s="20">
        <f t="shared" si="92"/>
        <v>63637.18489776038</v>
      </c>
      <c r="AD959">
        <f t="shared" si="93"/>
        <v>0</v>
      </c>
    </row>
    <row r="960" spans="24:30">
      <c r="X960" s="22">
        <f t="shared" si="95"/>
        <v>0.52050000000005281</v>
      </c>
      <c r="Y960">
        <f t="shared" si="94"/>
        <v>3.55367959289552E-2</v>
      </c>
      <c r="Z960" s="19">
        <f t="shared" si="90"/>
        <v>100276.8351747046</v>
      </c>
      <c r="AA960" s="19">
        <f t="shared" si="91"/>
        <v>0</v>
      </c>
      <c r="AB960" s="20">
        <f t="shared" si="92"/>
        <v>63529.200635003901</v>
      </c>
      <c r="AD960">
        <f t="shared" si="93"/>
        <v>0</v>
      </c>
    </row>
    <row r="961" spans="24:30">
      <c r="X961" s="22">
        <f t="shared" si="95"/>
        <v>0.52000000000005286</v>
      </c>
      <c r="Y961">
        <f t="shared" si="94"/>
        <v>3.5508414560361246E-2</v>
      </c>
      <c r="Z961" s="19">
        <f t="shared" ref="Z961:Z1024" si="96">FV(Y961,months,-SIP,0,0)</f>
        <v>100168.94996971416</v>
      </c>
      <c r="AA961" s="19">
        <f t="shared" ref="AA961:AA1024" si="97">IF(ABS(Z961-presval)&lt;1,X961,0)</f>
        <v>0</v>
      </c>
      <c r="AB961" s="20">
        <f t="shared" ref="AB961:AB1024" si="98">ABS(Z961-presval)</f>
        <v>63421.315430013463</v>
      </c>
      <c r="AD961">
        <f t="shared" ref="AD961:AD1024" si="99">IF(AB961=MINPER,X961,0)</f>
        <v>0</v>
      </c>
    </row>
    <row r="962" spans="24:30">
      <c r="X962" s="22">
        <f t="shared" si="95"/>
        <v>0.51950000000005292</v>
      </c>
      <c r="Y962">
        <f t="shared" ref="Y962:Y1025" si="100">((FV(X962,1/12,0,-100,1))-100)/100</f>
        <v>3.5480024632498441E-2</v>
      </c>
      <c r="Z962" s="19">
        <f t="shared" si="96"/>
        <v>100061.16375311441</v>
      </c>
      <c r="AA962" s="19">
        <f t="shared" si="97"/>
        <v>0</v>
      </c>
      <c r="AB962" s="20">
        <f t="shared" si="98"/>
        <v>63313.529213413713</v>
      </c>
      <c r="AD962">
        <f t="shared" si="99"/>
        <v>0</v>
      </c>
    </row>
    <row r="963" spans="24:30">
      <c r="X963" s="22">
        <f t="shared" ref="X963:X1026" si="101">X962-0.05%</f>
        <v>0.51900000000005297</v>
      </c>
      <c r="Y963">
        <f t="shared" si="100"/>
        <v>3.5451626139967371E-2</v>
      </c>
      <c r="Z963" s="19">
        <f t="shared" si="96"/>
        <v>99953.476455558586</v>
      </c>
      <c r="AA963" s="19">
        <f t="shared" si="97"/>
        <v>0</v>
      </c>
      <c r="AB963" s="20">
        <f t="shared" si="98"/>
        <v>63205.841915857891</v>
      </c>
      <c r="AD963">
        <f t="shared" si="99"/>
        <v>0</v>
      </c>
    </row>
    <row r="964" spans="24:30">
      <c r="X964" s="22">
        <f t="shared" si="101"/>
        <v>0.51850000000005303</v>
      </c>
      <c r="Y964">
        <f t="shared" si="100"/>
        <v>3.5423219077363795E-2</v>
      </c>
      <c r="Z964" s="19">
        <f t="shared" si="96"/>
        <v>99845.888007734626</v>
      </c>
      <c r="AA964" s="19">
        <f t="shared" si="97"/>
        <v>0</v>
      </c>
      <c r="AB964" s="20">
        <f t="shared" si="98"/>
        <v>63098.25346803393</v>
      </c>
      <c r="AD964">
        <f t="shared" si="99"/>
        <v>0</v>
      </c>
    </row>
    <row r="965" spans="24:30">
      <c r="X965" s="22">
        <f t="shared" si="101"/>
        <v>0.51800000000005308</v>
      </c>
      <c r="Y965">
        <f t="shared" si="100"/>
        <v>3.539480343927863E-2</v>
      </c>
      <c r="Z965" s="19">
        <f t="shared" si="96"/>
        <v>99738.398340359228</v>
      </c>
      <c r="AA965" s="19">
        <f t="shared" si="97"/>
        <v>0</v>
      </c>
      <c r="AB965" s="20">
        <f t="shared" si="98"/>
        <v>62990.763800658533</v>
      </c>
      <c r="AD965">
        <f t="shared" si="99"/>
        <v>0</v>
      </c>
    </row>
    <row r="966" spans="24:30">
      <c r="X966" s="22">
        <f t="shared" si="101"/>
        <v>0.51750000000005314</v>
      </c>
      <c r="Y966">
        <f t="shared" si="100"/>
        <v>3.5366379220296978E-2</v>
      </c>
      <c r="Z966" s="19">
        <f t="shared" si="96"/>
        <v>99631.007384179436</v>
      </c>
      <c r="AA966" s="19">
        <f t="shared" si="97"/>
        <v>0</v>
      </c>
      <c r="AB966" s="20">
        <f t="shared" si="98"/>
        <v>62883.372844478741</v>
      </c>
      <c r="AD966">
        <f t="shared" si="99"/>
        <v>0</v>
      </c>
    </row>
    <row r="967" spans="24:30">
      <c r="X967" s="22">
        <f t="shared" si="101"/>
        <v>0.51700000000005319</v>
      </c>
      <c r="Y967">
        <f t="shared" si="100"/>
        <v>3.5337946414998808E-2</v>
      </c>
      <c r="Z967" s="19">
        <f t="shared" si="96"/>
        <v>99523.715069974583</v>
      </c>
      <c r="AA967" s="19">
        <f t="shared" si="97"/>
        <v>0</v>
      </c>
      <c r="AB967" s="20">
        <f t="shared" si="98"/>
        <v>62776.080530273888</v>
      </c>
      <c r="AD967">
        <f t="shared" si="99"/>
        <v>0</v>
      </c>
    </row>
    <row r="968" spans="24:30">
      <c r="X968" s="22">
        <f t="shared" si="101"/>
        <v>0.51650000000005325</v>
      </c>
      <c r="Y968">
        <f t="shared" si="100"/>
        <v>3.5309505017959424E-2</v>
      </c>
      <c r="Z968" s="19">
        <f t="shared" si="96"/>
        <v>99416.521328554576</v>
      </c>
      <c r="AA968" s="19">
        <f t="shared" si="97"/>
        <v>0</v>
      </c>
      <c r="AB968" s="20">
        <f t="shared" si="98"/>
        <v>62668.886788853881</v>
      </c>
      <c r="AD968">
        <f t="shared" si="99"/>
        <v>0</v>
      </c>
    </row>
    <row r="969" spans="24:30">
      <c r="X969" s="22">
        <f t="shared" si="101"/>
        <v>0.5160000000000533</v>
      </c>
      <c r="Y969">
        <f t="shared" si="100"/>
        <v>3.5281055023748564E-2</v>
      </c>
      <c r="Z969" s="19">
        <f t="shared" si="96"/>
        <v>99309.426090760287</v>
      </c>
      <c r="AA969" s="19">
        <f t="shared" si="97"/>
        <v>0</v>
      </c>
      <c r="AB969" s="20">
        <f t="shared" si="98"/>
        <v>62561.791551059592</v>
      </c>
      <c r="AD969">
        <f t="shared" si="99"/>
        <v>0</v>
      </c>
    </row>
    <row r="970" spans="24:30">
      <c r="X970" s="22">
        <f t="shared" si="101"/>
        <v>0.51550000000005336</v>
      </c>
      <c r="Y970">
        <f t="shared" si="100"/>
        <v>3.5252596426930294E-2</v>
      </c>
      <c r="Z970" s="19">
        <f t="shared" si="96"/>
        <v>99202.429287462379</v>
      </c>
      <c r="AA970" s="19">
        <f t="shared" si="97"/>
        <v>0</v>
      </c>
      <c r="AB970" s="20">
        <f t="shared" si="98"/>
        <v>62454.794747761684</v>
      </c>
      <c r="AD970">
        <f t="shared" si="99"/>
        <v>0</v>
      </c>
    </row>
    <row r="971" spans="24:30">
      <c r="X971" s="22">
        <f t="shared" si="101"/>
        <v>0.51500000000005342</v>
      </c>
      <c r="Y971">
        <f t="shared" si="100"/>
        <v>3.5224129222064561E-2</v>
      </c>
      <c r="Z971" s="19">
        <f t="shared" si="96"/>
        <v>99095.530849564064</v>
      </c>
      <c r="AA971" s="19">
        <f t="shared" si="97"/>
        <v>0</v>
      </c>
      <c r="AB971" s="20">
        <f t="shared" si="98"/>
        <v>62347.896309863369</v>
      </c>
      <c r="AD971">
        <f t="shared" si="99"/>
        <v>0</v>
      </c>
    </row>
    <row r="972" spans="24:30">
      <c r="X972" s="22">
        <f t="shared" si="101"/>
        <v>0.51450000000005347</v>
      </c>
      <c r="Y972">
        <f t="shared" si="100"/>
        <v>3.5195653403705049E-2</v>
      </c>
      <c r="Z972" s="19">
        <f t="shared" si="96"/>
        <v>98988.730707999624</v>
      </c>
      <c r="AA972" s="19">
        <f t="shared" si="97"/>
        <v>0</v>
      </c>
      <c r="AB972" s="20">
        <f t="shared" si="98"/>
        <v>62241.096168298929</v>
      </c>
      <c r="AD972">
        <f t="shared" si="99"/>
        <v>0</v>
      </c>
    </row>
    <row r="973" spans="24:30">
      <c r="X973" s="22">
        <f t="shared" si="101"/>
        <v>0.51400000000005353</v>
      </c>
      <c r="Y973">
        <f t="shared" si="100"/>
        <v>3.516716896640034E-2</v>
      </c>
      <c r="Z973" s="19">
        <f t="shared" si="96"/>
        <v>98882.02879373169</v>
      </c>
      <c r="AA973" s="19">
        <f t="shared" si="97"/>
        <v>0</v>
      </c>
      <c r="AB973" s="20">
        <f t="shared" si="98"/>
        <v>62134.394254030994</v>
      </c>
      <c r="AD973">
        <f t="shared" si="99"/>
        <v>0</v>
      </c>
    </row>
    <row r="974" spans="24:30">
      <c r="X974" s="22">
        <f t="shared" si="101"/>
        <v>0.51350000000005358</v>
      </c>
      <c r="Y974">
        <f t="shared" si="100"/>
        <v>3.5138675904694168E-2</v>
      </c>
      <c r="Z974" s="19">
        <f t="shared" si="96"/>
        <v>98775.425037755893</v>
      </c>
      <c r="AA974" s="19">
        <f t="shared" si="97"/>
        <v>0</v>
      </c>
      <c r="AB974" s="20">
        <f t="shared" si="98"/>
        <v>62027.790498055198</v>
      </c>
      <c r="AD974">
        <f t="shared" si="99"/>
        <v>0</v>
      </c>
    </row>
    <row r="975" spans="24:30">
      <c r="X975" s="22">
        <f t="shared" si="101"/>
        <v>0.51300000000005364</v>
      </c>
      <c r="Y975">
        <f t="shared" si="100"/>
        <v>3.5110174213125019E-2</v>
      </c>
      <c r="Z975" s="19">
        <f t="shared" si="96"/>
        <v>98668.919371099575</v>
      </c>
      <c r="AA975" s="19">
        <f t="shared" si="97"/>
        <v>0</v>
      </c>
      <c r="AB975" s="20">
        <f t="shared" si="98"/>
        <v>61921.28483139888</v>
      </c>
      <c r="AD975">
        <f t="shared" si="99"/>
        <v>0</v>
      </c>
    </row>
    <row r="976" spans="24:30">
      <c r="X976" s="22">
        <f t="shared" si="101"/>
        <v>0.51250000000005369</v>
      </c>
      <c r="Y976">
        <f t="shared" si="100"/>
        <v>3.5081663886225696E-2</v>
      </c>
      <c r="Z976" s="19">
        <f t="shared" si="96"/>
        <v>98562.511724818673</v>
      </c>
      <c r="AA976" s="19">
        <f t="shared" si="97"/>
        <v>0</v>
      </c>
      <c r="AB976" s="20">
        <f t="shared" si="98"/>
        <v>61814.877185117977</v>
      </c>
      <c r="AD976">
        <f t="shared" si="99"/>
        <v>0</v>
      </c>
    </row>
    <row r="977" spans="24:30">
      <c r="X977" s="22">
        <f t="shared" si="101"/>
        <v>0.51200000000005375</v>
      </c>
      <c r="Y977">
        <f t="shared" si="100"/>
        <v>3.5053144918523883E-2</v>
      </c>
      <c r="Z977" s="19">
        <f t="shared" si="96"/>
        <v>98456.202030001019</v>
      </c>
      <c r="AA977" s="19">
        <f t="shared" si="97"/>
        <v>0</v>
      </c>
      <c r="AB977" s="20">
        <f t="shared" si="98"/>
        <v>61708.567490300324</v>
      </c>
      <c r="AD977">
        <f t="shared" si="99"/>
        <v>0</v>
      </c>
    </row>
    <row r="978" spans="24:30">
      <c r="X978" s="22">
        <f t="shared" si="101"/>
        <v>0.5115000000000538</v>
      </c>
      <c r="Y978">
        <f t="shared" si="100"/>
        <v>3.5024617304542288E-2</v>
      </c>
      <c r="Z978" s="19">
        <f t="shared" si="96"/>
        <v>98349.990217766564</v>
      </c>
      <c r="AA978" s="19">
        <f t="shared" si="97"/>
        <v>0</v>
      </c>
      <c r="AB978" s="20">
        <f t="shared" si="98"/>
        <v>61602.355678065869</v>
      </c>
      <c r="AD978">
        <f t="shared" si="99"/>
        <v>0</v>
      </c>
    </row>
    <row r="979" spans="24:30">
      <c r="X979" s="22">
        <f t="shared" si="101"/>
        <v>0.51100000000005386</v>
      </c>
      <c r="Y979">
        <f t="shared" si="100"/>
        <v>3.4996081038797942E-2</v>
      </c>
      <c r="Z979" s="19">
        <f t="shared" si="96"/>
        <v>98243.876219263286</v>
      </c>
      <c r="AA979" s="19">
        <f t="shared" si="97"/>
        <v>0</v>
      </c>
      <c r="AB979" s="20">
        <f t="shared" si="98"/>
        <v>61496.24167956259</v>
      </c>
      <c r="AD979">
        <f t="shared" si="99"/>
        <v>0</v>
      </c>
    </row>
    <row r="980" spans="24:30">
      <c r="X980" s="22">
        <f t="shared" si="101"/>
        <v>0.51050000000005391</v>
      </c>
      <c r="Y980">
        <f t="shared" si="100"/>
        <v>3.4967536115802889E-2</v>
      </c>
      <c r="Z980" s="19">
        <f t="shared" si="96"/>
        <v>98137.859965671931</v>
      </c>
      <c r="AA980" s="19">
        <f t="shared" si="97"/>
        <v>0</v>
      </c>
      <c r="AB980" s="20">
        <f t="shared" si="98"/>
        <v>61390.225425971235</v>
      </c>
      <c r="AD980">
        <f t="shared" si="99"/>
        <v>0</v>
      </c>
    </row>
    <row r="981" spans="24:30">
      <c r="X981" s="22">
        <f t="shared" si="101"/>
        <v>0.51000000000005397</v>
      </c>
      <c r="Y981">
        <f t="shared" si="100"/>
        <v>3.49389825300635E-2</v>
      </c>
      <c r="Z981" s="19">
        <f t="shared" si="96"/>
        <v>98031.941388205189</v>
      </c>
      <c r="AA981" s="19">
        <f t="shared" si="97"/>
        <v>0</v>
      </c>
      <c r="AB981" s="20">
        <f t="shared" si="98"/>
        <v>61284.306848504493</v>
      </c>
      <c r="AD981">
        <f t="shared" si="99"/>
        <v>0</v>
      </c>
    </row>
    <row r="982" spans="24:30">
      <c r="X982" s="22">
        <f t="shared" si="101"/>
        <v>0.50950000000005402</v>
      </c>
      <c r="Y982">
        <f t="shared" si="100"/>
        <v>3.4910420276081024E-2</v>
      </c>
      <c r="Z982" s="19">
        <f t="shared" si="96"/>
        <v>97926.120418103776</v>
      </c>
      <c r="AA982" s="19">
        <f t="shared" si="97"/>
        <v>0</v>
      </c>
      <c r="AB982" s="20">
        <f t="shared" si="98"/>
        <v>61178.48587840308</v>
      </c>
      <c r="AD982">
        <f t="shared" si="99"/>
        <v>0</v>
      </c>
    </row>
    <row r="983" spans="24:30">
      <c r="X983" s="22">
        <f t="shared" si="101"/>
        <v>0.50900000000005408</v>
      </c>
      <c r="Y983">
        <f t="shared" si="100"/>
        <v>3.488184934835175E-2</v>
      </c>
      <c r="Z983" s="19">
        <f t="shared" si="96"/>
        <v>97820.396986641805</v>
      </c>
      <c r="AA983" s="19">
        <f t="shared" si="97"/>
        <v>0</v>
      </c>
      <c r="AB983" s="20">
        <f t="shared" si="98"/>
        <v>61072.762446941109</v>
      </c>
      <c r="AD983">
        <f t="shared" si="99"/>
        <v>0</v>
      </c>
    </row>
    <row r="984" spans="24:30">
      <c r="X984" s="22">
        <f t="shared" si="101"/>
        <v>0.50850000000005413</v>
      </c>
      <c r="Y984">
        <f t="shared" si="100"/>
        <v>3.485326974136612E-2</v>
      </c>
      <c r="Z984" s="19">
        <f t="shared" si="96"/>
        <v>97714.771025121445</v>
      </c>
      <c r="AA984" s="19">
        <f t="shared" si="97"/>
        <v>0</v>
      </c>
      <c r="AB984" s="20">
        <f t="shared" si="98"/>
        <v>60967.13648542075</v>
      </c>
      <c r="AD984">
        <f t="shared" si="99"/>
        <v>0</v>
      </c>
    </row>
    <row r="985" spans="24:30">
      <c r="X985" s="22">
        <f t="shared" si="101"/>
        <v>0.50800000000005419</v>
      </c>
      <c r="Y985">
        <f t="shared" si="100"/>
        <v>3.4824681449609332E-2</v>
      </c>
      <c r="Z985" s="19">
        <f t="shared" si="96"/>
        <v>97609.242464878611</v>
      </c>
      <c r="AA985" s="19">
        <f t="shared" si="97"/>
        <v>0</v>
      </c>
      <c r="AB985" s="20">
        <f t="shared" si="98"/>
        <v>60861.607925177916</v>
      </c>
      <c r="AD985">
        <f t="shared" si="99"/>
        <v>0</v>
      </c>
    </row>
    <row r="986" spans="24:30">
      <c r="X986" s="22">
        <f t="shared" si="101"/>
        <v>0.50750000000005424</v>
      </c>
      <c r="Y986">
        <f t="shared" si="100"/>
        <v>3.4796084467561883E-2</v>
      </c>
      <c r="Z986" s="19">
        <f t="shared" si="96"/>
        <v>97503.811237278875</v>
      </c>
      <c r="AA986" s="19">
        <f t="shared" si="97"/>
        <v>0</v>
      </c>
      <c r="AB986" s="20">
        <f t="shared" si="98"/>
        <v>60756.176697578179</v>
      </c>
      <c r="AD986">
        <f t="shared" si="99"/>
        <v>0</v>
      </c>
    </row>
    <row r="987" spans="24:30">
      <c r="X987" s="22">
        <f t="shared" si="101"/>
        <v>0.5070000000000543</v>
      </c>
      <c r="Y987">
        <f t="shared" si="100"/>
        <v>3.4767478789697888E-2</v>
      </c>
      <c r="Z987" s="19">
        <f t="shared" si="96"/>
        <v>97398.477273718061</v>
      </c>
      <c r="AA987" s="19">
        <f t="shared" si="97"/>
        <v>0</v>
      </c>
      <c r="AB987" s="20">
        <f t="shared" si="98"/>
        <v>60650.842734017366</v>
      </c>
      <c r="AD987">
        <f t="shared" si="99"/>
        <v>0</v>
      </c>
    </row>
    <row r="988" spans="24:30">
      <c r="X988" s="22">
        <f t="shared" si="101"/>
        <v>0.50650000000005435</v>
      </c>
      <c r="Y988">
        <f t="shared" si="100"/>
        <v>3.4738864410486625E-2</v>
      </c>
      <c r="Z988" s="19">
        <f t="shared" si="96"/>
        <v>97293.24050562366</v>
      </c>
      <c r="AA988" s="19">
        <f t="shared" si="97"/>
        <v>0</v>
      </c>
      <c r="AB988" s="20">
        <f t="shared" si="98"/>
        <v>60545.605965922965</v>
      </c>
      <c r="AD988">
        <f t="shared" si="99"/>
        <v>0</v>
      </c>
    </row>
    <row r="989" spans="24:30">
      <c r="X989" s="22">
        <f t="shared" si="101"/>
        <v>0.50600000000005441</v>
      </c>
      <c r="Y989">
        <f t="shared" si="100"/>
        <v>3.4710241324392682E-2</v>
      </c>
      <c r="Z989" s="19">
        <f t="shared" si="96"/>
        <v>97188.100864453663</v>
      </c>
      <c r="AA989" s="19">
        <f t="shared" si="97"/>
        <v>0</v>
      </c>
      <c r="AB989" s="20">
        <f t="shared" si="98"/>
        <v>60440.466324752968</v>
      </c>
      <c r="AD989">
        <f t="shared" si="99"/>
        <v>0</v>
      </c>
    </row>
    <row r="990" spans="24:30">
      <c r="X990" s="22">
        <f t="shared" si="101"/>
        <v>0.50550000000005446</v>
      </c>
      <c r="Y990">
        <f t="shared" si="100"/>
        <v>3.4681609525873965E-2</v>
      </c>
      <c r="Z990" s="19">
        <f t="shared" si="96"/>
        <v>97083.05828169598</v>
      </c>
      <c r="AA990" s="19">
        <f t="shared" si="97"/>
        <v>0</v>
      </c>
      <c r="AB990" s="20">
        <f t="shared" si="98"/>
        <v>60335.423741995284</v>
      </c>
      <c r="AD990">
        <f t="shared" si="99"/>
        <v>0</v>
      </c>
    </row>
    <row r="991" spans="24:30">
      <c r="X991" s="22">
        <f t="shared" si="101"/>
        <v>0.50500000000005452</v>
      </c>
      <c r="Y991">
        <f t="shared" si="100"/>
        <v>3.4652969009384263E-2</v>
      </c>
      <c r="Z991" s="19">
        <f t="shared" si="96"/>
        <v>96978.112688871275</v>
      </c>
      <c r="AA991" s="19">
        <f t="shared" si="97"/>
        <v>0</v>
      </c>
      <c r="AB991" s="20">
        <f t="shared" si="98"/>
        <v>60230.47814917058</v>
      </c>
      <c r="AD991">
        <f t="shared" si="99"/>
        <v>0</v>
      </c>
    </row>
    <row r="992" spans="24:30">
      <c r="X992" s="22">
        <f t="shared" si="101"/>
        <v>0.50450000000005457</v>
      </c>
      <c r="Y992">
        <f t="shared" si="100"/>
        <v>3.4624319769370686E-2</v>
      </c>
      <c r="Z992" s="19">
        <f t="shared" si="96"/>
        <v>96873.264017529349</v>
      </c>
      <c r="AA992" s="19">
        <f t="shared" si="97"/>
        <v>0</v>
      </c>
      <c r="AB992" s="20">
        <f t="shared" si="98"/>
        <v>60125.629477828654</v>
      </c>
      <c r="AD992">
        <f t="shared" si="99"/>
        <v>0</v>
      </c>
    </row>
    <row r="993" spans="24:30">
      <c r="X993" s="22">
        <f t="shared" si="101"/>
        <v>0.50400000000005463</v>
      </c>
      <c r="Y993">
        <f t="shared" si="100"/>
        <v>3.459566180027622E-2</v>
      </c>
      <c r="Z993" s="19">
        <f t="shared" si="96"/>
        <v>96768.512199250763</v>
      </c>
      <c r="AA993" s="19">
        <f t="shared" si="97"/>
        <v>0</v>
      </c>
      <c r="AB993" s="20">
        <f t="shared" si="98"/>
        <v>60020.877659550068</v>
      </c>
      <c r="AD993">
        <f t="shared" si="99"/>
        <v>0</v>
      </c>
    </row>
    <row r="994" spans="24:30">
      <c r="X994" s="22">
        <f t="shared" si="101"/>
        <v>0.50350000000005468</v>
      </c>
      <c r="Y994">
        <f t="shared" si="100"/>
        <v>3.4566995096538163E-2</v>
      </c>
      <c r="Z994" s="19">
        <f t="shared" si="96"/>
        <v>96663.857165649097</v>
      </c>
      <c r="AA994" s="19">
        <f t="shared" si="97"/>
        <v>0</v>
      </c>
      <c r="AB994" s="20">
        <f t="shared" si="98"/>
        <v>59916.222625948401</v>
      </c>
      <c r="AD994">
        <f t="shared" si="99"/>
        <v>0</v>
      </c>
    </row>
    <row r="995" spans="24:30">
      <c r="X995" s="22">
        <f t="shared" si="101"/>
        <v>0.50300000000005474</v>
      </c>
      <c r="Y995">
        <f t="shared" si="100"/>
        <v>3.4538319652587718E-2</v>
      </c>
      <c r="Z995" s="19">
        <f t="shared" si="96"/>
        <v>96559.298848364866</v>
      </c>
      <c r="AA995" s="19">
        <f t="shared" si="97"/>
        <v>0</v>
      </c>
      <c r="AB995" s="20">
        <f t="shared" si="98"/>
        <v>59811.664308664171</v>
      </c>
      <c r="AD995">
        <f t="shared" si="99"/>
        <v>0</v>
      </c>
    </row>
    <row r="996" spans="24:30">
      <c r="X996" s="22">
        <f t="shared" si="101"/>
        <v>0.50250000000005479</v>
      </c>
      <c r="Y996">
        <f t="shared" si="100"/>
        <v>3.4509635462851095E-2</v>
      </c>
      <c r="Z996" s="19">
        <f t="shared" si="96"/>
        <v>96454.837179073278</v>
      </c>
      <c r="AA996" s="19">
        <f t="shared" si="97"/>
        <v>0</v>
      </c>
      <c r="AB996" s="20">
        <f t="shared" si="98"/>
        <v>59707.202639372583</v>
      </c>
      <c r="AD996">
        <f t="shared" si="99"/>
        <v>0</v>
      </c>
    </row>
    <row r="997" spans="24:30">
      <c r="X997" s="22">
        <f t="shared" si="101"/>
        <v>0.50200000000005485</v>
      </c>
      <c r="Y997">
        <f t="shared" si="100"/>
        <v>3.448094252174954E-2</v>
      </c>
      <c r="Z997" s="19">
        <f t="shared" si="96"/>
        <v>96350.472089477596</v>
      </c>
      <c r="AA997" s="19">
        <f t="shared" si="97"/>
        <v>0</v>
      </c>
      <c r="AB997" s="20">
        <f t="shared" si="98"/>
        <v>59602.837549776901</v>
      </c>
      <c r="AD997">
        <f t="shared" si="99"/>
        <v>0</v>
      </c>
    </row>
    <row r="998" spans="24:30">
      <c r="X998" s="22">
        <f t="shared" si="101"/>
        <v>0.5015000000000549</v>
      </c>
      <c r="Y998">
        <f t="shared" si="100"/>
        <v>3.4452240823698473E-2</v>
      </c>
      <c r="Z998" s="19">
        <f t="shared" si="96"/>
        <v>96246.20351131291</v>
      </c>
      <c r="AA998" s="19">
        <f t="shared" si="97"/>
        <v>0</v>
      </c>
      <c r="AB998" s="20">
        <f t="shared" si="98"/>
        <v>59498.568971612214</v>
      </c>
      <c r="AD998">
        <f t="shared" si="99"/>
        <v>0</v>
      </c>
    </row>
    <row r="999" spans="24:30">
      <c r="X999" s="22">
        <f t="shared" si="101"/>
        <v>0.50100000000005496</v>
      </c>
      <c r="Y999">
        <f t="shared" si="100"/>
        <v>3.4423530363107489E-2</v>
      </c>
      <c r="Z999" s="19">
        <f t="shared" si="96"/>
        <v>96142.031376344894</v>
      </c>
      <c r="AA999" s="19">
        <f t="shared" si="97"/>
        <v>0</v>
      </c>
      <c r="AB999" s="20">
        <f t="shared" si="98"/>
        <v>59394.396836644199</v>
      </c>
      <c r="AD999">
        <f t="shared" si="99"/>
        <v>0</v>
      </c>
    </row>
    <row r="1000" spans="24:30">
      <c r="X1000" s="22">
        <f t="shared" si="101"/>
        <v>0.50050000000005501</v>
      </c>
      <c r="Y1000">
        <f t="shared" si="100"/>
        <v>3.4394811134381482E-2</v>
      </c>
      <c r="Z1000" s="19">
        <f t="shared" si="96"/>
        <v>96037.955616370091</v>
      </c>
      <c r="AA1000" s="19">
        <f t="shared" si="97"/>
        <v>0</v>
      </c>
      <c r="AB1000" s="20">
        <f t="shared" si="98"/>
        <v>59290.321076669396</v>
      </c>
      <c r="AD1000">
        <f t="shared" si="99"/>
        <v>0</v>
      </c>
    </row>
    <row r="1001" spans="24:30">
      <c r="X1001" s="22">
        <f t="shared" si="101"/>
        <v>0.50000000000005507</v>
      </c>
      <c r="Y1001">
        <f t="shared" si="100"/>
        <v>3.4366083131919682E-2</v>
      </c>
      <c r="Z1001" s="19">
        <f t="shared" si="96"/>
        <v>95933.97616321643</v>
      </c>
      <c r="AA1001" s="19">
        <f t="shared" si="97"/>
        <v>0</v>
      </c>
      <c r="AB1001" s="20">
        <f t="shared" si="98"/>
        <v>59186.341623515735</v>
      </c>
      <c r="AD1001">
        <f t="shared" si="99"/>
        <v>0</v>
      </c>
    </row>
    <row r="1002" spans="24:30">
      <c r="X1002" s="22">
        <f t="shared" si="101"/>
        <v>0.49950000000005507</v>
      </c>
      <c r="Y1002">
        <f t="shared" si="100"/>
        <v>3.4337346350115754E-2</v>
      </c>
      <c r="Z1002" s="19">
        <f t="shared" si="96"/>
        <v>95830.092948741032</v>
      </c>
      <c r="AA1002" s="19">
        <f t="shared" si="97"/>
        <v>0</v>
      </c>
      <c r="AB1002" s="20">
        <f t="shared" si="98"/>
        <v>59082.458409040337</v>
      </c>
      <c r="AD1002">
        <f t="shared" si="99"/>
        <v>0</v>
      </c>
    </row>
    <row r="1003" spans="24:30">
      <c r="X1003" s="22">
        <f t="shared" si="101"/>
        <v>0.49900000000005507</v>
      </c>
      <c r="Y1003">
        <f t="shared" si="100"/>
        <v>3.4308600783357693E-2</v>
      </c>
      <c r="Z1003" s="19">
        <f t="shared" si="96"/>
        <v>95726.305904831752</v>
      </c>
      <c r="AA1003" s="19">
        <f t="shared" si="97"/>
        <v>0</v>
      </c>
      <c r="AB1003" s="20">
        <f t="shared" si="98"/>
        <v>58978.671365131057</v>
      </c>
      <c r="AD1003">
        <f t="shared" si="99"/>
        <v>0</v>
      </c>
    </row>
    <row r="1004" spans="24:30">
      <c r="X1004" s="22">
        <f t="shared" si="101"/>
        <v>0.49850000000005507</v>
      </c>
      <c r="Y1004">
        <f t="shared" si="100"/>
        <v>3.4279846426028514E-2</v>
      </c>
      <c r="Z1004" s="19">
        <f t="shared" si="96"/>
        <v>95622.614963409462</v>
      </c>
      <c r="AA1004" s="19">
        <f t="shared" si="97"/>
        <v>0</v>
      </c>
      <c r="AB1004" s="20">
        <f t="shared" si="98"/>
        <v>58874.980423708766</v>
      </c>
      <c r="AD1004">
        <f t="shared" si="99"/>
        <v>0</v>
      </c>
    </row>
    <row r="1005" spans="24:30">
      <c r="X1005" s="22">
        <f t="shared" si="101"/>
        <v>0.49800000000005507</v>
      </c>
      <c r="Y1005">
        <f t="shared" si="100"/>
        <v>3.4251083272505409E-2</v>
      </c>
      <c r="Z1005" s="19">
        <f t="shared" si="96"/>
        <v>95519.020056422611</v>
      </c>
      <c r="AA1005" s="19">
        <f t="shared" si="97"/>
        <v>0</v>
      </c>
      <c r="AB1005" s="20">
        <f t="shared" si="98"/>
        <v>58771.385516721915</v>
      </c>
      <c r="AD1005">
        <f t="shared" si="99"/>
        <v>0</v>
      </c>
    </row>
    <row r="1006" spans="24:30">
      <c r="X1006" s="22">
        <f t="shared" si="101"/>
        <v>0.49750000000005506</v>
      </c>
      <c r="Y1006">
        <f t="shared" si="100"/>
        <v>3.4222311317160463E-2</v>
      </c>
      <c r="Z1006" s="19">
        <f t="shared" si="96"/>
        <v>95415.521115854863</v>
      </c>
      <c r="AA1006" s="19">
        <f t="shared" si="97"/>
        <v>0</v>
      </c>
      <c r="AB1006" s="20">
        <f t="shared" si="98"/>
        <v>58667.886576154167</v>
      </c>
      <c r="AD1006">
        <f t="shared" si="99"/>
        <v>0</v>
      </c>
    </row>
    <row r="1007" spans="24:30">
      <c r="X1007" s="22">
        <f t="shared" si="101"/>
        <v>0.49700000000005506</v>
      </c>
      <c r="Y1007">
        <f t="shared" si="100"/>
        <v>3.4193530554359766E-2</v>
      </c>
      <c r="Z1007" s="19">
        <f t="shared" si="96"/>
        <v>95312.118073715203</v>
      </c>
      <c r="AA1007" s="19">
        <f t="shared" si="97"/>
        <v>0</v>
      </c>
      <c r="AB1007" s="20">
        <f t="shared" si="98"/>
        <v>58564.483534014507</v>
      </c>
      <c r="AD1007">
        <f t="shared" si="99"/>
        <v>0</v>
      </c>
    </row>
    <row r="1008" spans="24:30">
      <c r="X1008" s="22">
        <f t="shared" si="101"/>
        <v>0.49650000000005506</v>
      </c>
      <c r="Y1008">
        <f t="shared" si="100"/>
        <v>3.4164740978464184E-2</v>
      </c>
      <c r="Z1008" s="19">
        <f t="shared" si="96"/>
        <v>95208.810862046754</v>
      </c>
      <c r="AA1008" s="19">
        <f t="shared" si="97"/>
        <v>0</v>
      </c>
      <c r="AB1008" s="20">
        <f t="shared" si="98"/>
        <v>58461.176322346058</v>
      </c>
      <c r="AD1008">
        <f t="shared" si="99"/>
        <v>0</v>
      </c>
    </row>
    <row r="1009" spans="24:30">
      <c r="X1009" s="22">
        <f t="shared" si="101"/>
        <v>0.49600000000005506</v>
      </c>
      <c r="Y1009">
        <f t="shared" si="100"/>
        <v>3.4135942583829432E-2</v>
      </c>
      <c r="Z1009" s="19">
        <f t="shared" si="96"/>
        <v>95105.599412922238</v>
      </c>
      <c r="AA1009" s="19">
        <f t="shared" si="97"/>
        <v>0</v>
      </c>
      <c r="AB1009" s="20">
        <f t="shared" si="98"/>
        <v>58357.964873221543</v>
      </c>
      <c r="AD1009">
        <f t="shared" si="99"/>
        <v>0</v>
      </c>
    </row>
    <row r="1010" spans="24:30">
      <c r="X1010" s="22">
        <f t="shared" si="101"/>
        <v>0.49550000000005506</v>
      </c>
      <c r="Y1010">
        <f t="shared" si="100"/>
        <v>3.4107135364805002E-2</v>
      </c>
      <c r="Z1010" s="19">
        <f t="shared" si="96"/>
        <v>95002.483658444689</v>
      </c>
      <c r="AA1010" s="19">
        <f t="shared" si="97"/>
        <v>0</v>
      </c>
      <c r="AB1010" s="20">
        <f t="shared" si="98"/>
        <v>58254.849118743994</v>
      </c>
      <c r="AD1010">
        <f t="shared" si="99"/>
        <v>0</v>
      </c>
    </row>
    <row r="1011" spans="24:30">
      <c r="X1011" s="22">
        <f t="shared" si="101"/>
        <v>0.49500000000005506</v>
      </c>
      <c r="Y1011">
        <f t="shared" si="100"/>
        <v>3.4078319315735399E-2</v>
      </c>
      <c r="Z1011" s="19">
        <f t="shared" si="96"/>
        <v>94899.463530749839</v>
      </c>
      <c r="AA1011" s="19">
        <f t="shared" si="97"/>
        <v>0</v>
      </c>
      <c r="AB1011" s="20">
        <f t="shared" si="98"/>
        <v>58151.828991049144</v>
      </c>
      <c r="AD1011">
        <f t="shared" si="99"/>
        <v>0</v>
      </c>
    </row>
    <row r="1012" spans="24:30">
      <c r="X1012" s="22">
        <f t="shared" si="101"/>
        <v>0.49450000000005506</v>
      </c>
      <c r="Y1012">
        <f t="shared" si="100"/>
        <v>3.4049494430959726E-2</v>
      </c>
      <c r="Z1012" s="19">
        <f t="shared" si="96"/>
        <v>94796.538962001665</v>
      </c>
      <c r="AA1012" s="19">
        <f t="shared" si="97"/>
        <v>0</v>
      </c>
      <c r="AB1012" s="20">
        <f t="shared" si="98"/>
        <v>58048.90442230097</v>
      </c>
      <c r="AD1012">
        <f t="shared" si="99"/>
        <v>0</v>
      </c>
    </row>
    <row r="1013" spans="24:30">
      <c r="X1013" s="22">
        <f t="shared" si="101"/>
        <v>0.49400000000005506</v>
      </c>
      <c r="Y1013">
        <f t="shared" si="100"/>
        <v>3.4020660704810836E-2</v>
      </c>
      <c r="Z1013" s="19">
        <f t="shared" si="96"/>
        <v>94693.709884394993</v>
      </c>
      <c r="AA1013" s="19">
        <f t="shared" si="97"/>
        <v>0</v>
      </c>
      <c r="AB1013" s="20">
        <f t="shared" si="98"/>
        <v>57946.075344694298</v>
      </c>
      <c r="AD1013">
        <f t="shared" si="99"/>
        <v>0</v>
      </c>
    </row>
    <row r="1014" spans="24:30">
      <c r="X1014" s="22">
        <f t="shared" si="101"/>
        <v>0.49350000000005506</v>
      </c>
      <c r="Y1014">
        <f t="shared" si="100"/>
        <v>3.3991818131616752E-2</v>
      </c>
      <c r="Z1014" s="19">
        <f t="shared" si="96"/>
        <v>94590.976230157714</v>
      </c>
      <c r="AA1014" s="19">
        <f t="shared" si="97"/>
        <v>0</v>
      </c>
      <c r="AB1014" s="20">
        <f t="shared" si="98"/>
        <v>57843.341690457019</v>
      </c>
      <c r="AD1014">
        <f t="shared" si="99"/>
        <v>0</v>
      </c>
    </row>
    <row r="1015" spans="24:30">
      <c r="X1015" s="22">
        <f t="shared" si="101"/>
        <v>0.49300000000005506</v>
      </c>
      <c r="Y1015">
        <f t="shared" si="100"/>
        <v>3.3962966705699815E-2</v>
      </c>
      <c r="Z1015" s="19">
        <f t="shared" si="96"/>
        <v>94488.337931546106</v>
      </c>
      <c r="AA1015" s="19">
        <f t="shared" si="97"/>
        <v>0</v>
      </c>
      <c r="AB1015" s="20">
        <f t="shared" si="98"/>
        <v>57740.703391845411</v>
      </c>
      <c r="AD1015">
        <f t="shared" si="99"/>
        <v>0</v>
      </c>
    </row>
    <row r="1016" spans="24:30">
      <c r="X1016" s="22">
        <f t="shared" si="101"/>
        <v>0.49250000000005506</v>
      </c>
      <c r="Y1016">
        <f t="shared" si="100"/>
        <v>3.3934106421376668E-2</v>
      </c>
      <c r="Z1016" s="19">
        <f t="shared" si="96"/>
        <v>94385.794920848799</v>
      </c>
      <c r="AA1016" s="19">
        <f t="shared" si="97"/>
        <v>0</v>
      </c>
      <c r="AB1016" s="20">
        <f t="shared" si="98"/>
        <v>57638.160381148104</v>
      </c>
      <c r="AD1016">
        <f t="shared" si="99"/>
        <v>0</v>
      </c>
    </row>
    <row r="1017" spans="24:30">
      <c r="X1017" s="22">
        <f t="shared" si="101"/>
        <v>0.49200000000005506</v>
      </c>
      <c r="Y1017">
        <f t="shared" si="100"/>
        <v>3.3905237272958286E-2</v>
      </c>
      <c r="Z1017" s="19">
        <f t="shared" si="96"/>
        <v>94283.347130381779</v>
      </c>
      <c r="AA1017" s="19">
        <f t="shared" si="97"/>
        <v>0</v>
      </c>
      <c r="AB1017" s="20">
        <f t="shared" si="98"/>
        <v>57535.712590681083</v>
      </c>
      <c r="AD1017">
        <f t="shared" si="99"/>
        <v>0</v>
      </c>
    </row>
    <row r="1018" spans="24:30">
      <c r="X1018" s="22">
        <f t="shared" si="101"/>
        <v>0.49150000000005506</v>
      </c>
      <c r="Y1018">
        <f t="shared" si="100"/>
        <v>3.3876359254750382E-2</v>
      </c>
      <c r="Z1018" s="19">
        <f t="shared" si="96"/>
        <v>94180.994492496364</v>
      </c>
      <c r="AA1018" s="19">
        <f t="shared" si="97"/>
        <v>0</v>
      </c>
      <c r="AB1018" s="20">
        <f t="shared" si="98"/>
        <v>57433.359952795669</v>
      </c>
      <c r="AD1018">
        <f t="shared" si="99"/>
        <v>0</v>
      </c>
    </row>
    <row r="1019" spans="24:30">
      <c r="X1019" s="22">
        <f t="shared" si="101"/>
        <v>0.49100000000005506</v>
      </c>
      <c r="Y1019">
        <f t="shared" si="100"/>
        <v>3.3847472361053121E-2</v>
      </c>
      <c r="Z1019" s="19">
        <f t="shared" si="96"/>
        <v>94078.736939569819</v>
      </c>
      <c r="AA1019" s="19">
        <f t="shared" si="97"/>
        <v>0</v>
      </c>
      <c r="AB1019" s="20">
        <f t="shared" si="98"/>
        <v>57331.102399869123</v>
      </c>
      <c r="AD1019">
        <f t="shared" si="99"/>
        <v>0</v>
      </c>
    </row>
    <row r="1020" spans="24:30">
      <c r="X1020" s="22">
        <f t="shared" si="101"/>
        <v>0.49050000000005506</v>
      </c>
      <c r="Y1020">
        <f t="shared" si="100"/>
        <v>3.3818576586160984E-2</v>
      </c>
      <c r="Z1020" s="19">
        <f t="shared" si="96"/>
        <v>93976.574404015322</v>
      </c>
      <c r="AA1020" s="19">
        <f t="shared" si="97"/>
        <v>0</v>
      </c>
      <c r="AB1020" s="20">
        <f t="shared" si="98"/>
        <v>57228.939864314627</v>
      </c>
      <c r="AD1020">
        <f t="shared" si="99"/>
        <v>0</v>
      </c>
    </row>
    <row r="1021" spans="24:30">
      <c r="X1021" s="22">
        <f t="shared" si="101"/>
        <v>0.49000000000005506</v>
      </c>
      <c r="Y1021">
        <f t="shared" si="100"/>
        <v>3.3789671924362497E-2</v>
      </c>
      <c r="Z1021" s="19">
        <f t="shared" si="96"/>
        <v>93874.506818270733</v>
      </c>
      <c r="AA1021" s="19">
        <f t="shared" si="97"/>
        <v>0</v>
      </c>
      <c r="AB1021" s="20">
        <f t="shared" si="98"/>
        <v>57126.872278570037</v>
      </c>
      <c r="AD1021">
        <f t="shared" si="99"/>
        <v>0</v>
      </c>
    </row>
    <row r="1022" spans="24:30">
      <c r="X1022" s="22">
        <f t="shared" si="101"/>
        <v>0.48950000000005506</v>
      </c>
      <c r="Y1022">
        <f t="shared" si="100"/>
        <v>3.3760758369940899E-2</v>
      </c>
      <c r="Z1022" s="19">
        <f t="shared" si="96"/>
        <v>93772.534114808455</v>
      </c>
      <c r="AA1022" s="19">
        <f t="shared" si="97"/>
        <v>0</v>
      </c>
      <c r="AB1022" s="20">
        <f t="shared" si="98"/>
        <v>57024.89957510776</v>
      </c>
      <c r="AD1022">
        <f t="shared" si="99"/>
        <v>0</v>
      </c>
    </row>
    <row r="1023" spans="24:30">
      <c r="X1023" s="22">
        <f t="shared" si="101"/>
        <v>0.48900000000005506</v>
      </c>
      <c r="Y1023">
        <f t="shared" si="100"/>
        <v>3.3731835917174352E-2</v>
      </c>
      <c r="Z1023" s="19">
        <f t="shared" si="96"/>
        <v>93670.656226131134</v>
      </c>
      <c r="AA1023" s="19">
        <f t="shared" si="97"/>
        <v>0</v>
      </c>
      <c r="AB1023" s="20">
        <f t="shared" si="98"/>
        <v>56923.021686430438</v>
      </c>
      <c r="AD1023">
        <f t="shared" si="99"/>
        <v>0</v>
      </c>
    </row>
    <row r="1024" spans="24:30">
      <c r="X1024" s="22">
        <f t="shared" si="101"/>
        <v>0.48850000000005506</v>
      </c>
      <c r="Y1024">
        <f t="shared" si="100"/>
        <v>3.3702904560334306E-2</v>
      </c>
      <c r="Z1024" s="19">
        <f t="shared" si="96"/>
        <v>93568.873084771083</v>
      </c>
      <c r="AA1024" s="19">
        <f t="shared" si="97"/>
        <v>0</v>
      </c>
      <c r="AB1024" s="20">
        <f t="shared" si="98"/>
        <v>56821.238545070388</v>
      </c>
      <c r="AD1024">
        <f t="shared" si="99"/>
        <v>0</v>
      </c>
    </row>
    <row r="1025" spans="24:30">
      <c r="X1025" s="22">
        <f t="shared" si="101"/>
        <v>0.48800000000005506</v>
      </c>
      <c r="Y1025">
        <f t="shared" si="100"/>
        <v>3.3673964293687818E-2</v>
      </c>
      <c r="Z1025" s="19">
        <f t="shared" ref="Z1025:Z1088" si="102">FV(Y1025,months,-SIP,0,0)</f>
        <v>93467.184623292007</v>
      </c>
      <c r="AA1025" s="19">
        <f t="shared" ref="AA1025:AA1088" si="103">IF(ABS(Z1025-presval)&lt;1,X1025,0)</f>
        <v>0</v>
      </c>
      <c r="AB1025" s="20">
        <f t="shared" ref="AB1025:AB1088" si="104">ABS(Z1025-presval)</f>
        <v>56719.550083591312</v>
      </c>
      <c r="AD1025">
        <f t="shared" ref="AD1025:AD1088" si="105">IF(AB1025=MINPER,X1025,0)</f>
        <v>0</v>
      </c>
    </row>
    <row r="1026" spans="24:30">
      <c r="X1026" s="22">
        <f t="shared" si="101"/>
        <v>0.48750000000005506</v>
      </c>
      <c r="Y1026">
        <f t="shared" ref="Y1026:Y1089" si="106">((FV(X1026,1/12,0,-100,1))-100)/100</f>
        <v>3.3645015111495272E-2</v>
      </c>
      <c r="Z1026" s="19">
        <f t="shared" si="102"/>
        <v>93365.59077428648</v>
      </c>
      <c r="AA1026" s="19">
        <f t="shared" si="103"/>
        <v>0</v>
      </c>
      <c r="AB1026" s="20">
        <f t="shared" si="104"/>
        <v>56617.956234585785</v>
      </c>
      <c r="AD1026">
        <f t="shared" si="105"/>
        <v>0</v>
      </c>
    </row>
    <row r="1027" spans="24:30">
      <c r="X1027" s="22">
        <f t="shared" ref="X1027:X1090" si="107">X1026-0.05%</f>
        <v>0.48700000000005506</v>
      </c>
      <c r="Y1027">
        <f t="shared" si="106"/>
        <v>3.3616057008012207E-2</v>
      </c>
      <c r="Z1027" s="19">
        <f t="shared" si="102"/>
        <v>93264.091470380197</v>
      </c>
      <c r="AA1027" s="19">
        <f t="shared" si="103"/>
        <v>0</v>
      </c>
      <c r="AB1027" s="20">
        <f t="shared" si="104"/>
        <v>56516.456930679502</v>
      </c>
      <c r="AD1027">
        <f t="shared" si="105"/>
        <v>0</v>
      </c>
    </row>
    <row r="1028" spans="24:30">
      <c r="X1028" s="22">
        <f t="shared" si="107"/>
        <v>0.48650000000005506</v>
      </c>
      <c r="Y1028">
        <f t="shared" si="106"/>
        <v>3.3587089977487918E-2</v>
      </c>
      <c r="Z1028" s="19">
        <f t="shared" si="102"/>
        <v>93162.686644227841</v>
      </c>
      <c r="AA1028" s="19">
        <f t="shared" si="103"/>
        <v>0</v>
      </c>
      <c r="AB1028" s="20">
        <f t="shared" si="104"/>
        <v>56415.052104527145</v>
      </c>
      <c r="AD1028">
        <f t="shared" si="105"/>
        <v>0</v>
      </c>
    </row>
    <row r="1029" spans="24:30">
      <c r="X1029" s="22">
        <f t="shared" si="107"/>
        <v>0.48600000000005505</v>
      </c>
      <c r="Y1029">
        <f t="shared" si="106"/>
        <v>3.3558114014166592E-2</v>
      </c>
      <c r="Z1029" s="19">
        <f t="shared" si="102"/>
        <v>93061.376228515161</v>
      </c>
      <c r="AA1029" s="19">
        <f t="shared" si="103"/>
        <v>0</v>
      </c>
      <c r="AB1029" s="20">
        <f t="shared" si="104"/>
        <v>56313.741688814465</v>
      </c>
      <c r="AD1029">
        <f t="shared" si="105"/>
        <v>0</v>
      </c>
    </row>
    <row r="1030" spans="24:30">
      <c r="X1030" s="22">
        <f t="shared" si="107"/>
        <v>0.48550000000005505</v>
      </c>
      <c r="Y1030">
        <f t="shared" si="106"/>
        <v>3.3529129112286143E-2</v>
      </c>
      <c r="Z1030" s="19">
        <f t="shared" si="102"/>
        <v>92960.160155957725</v>
      </c>
      <c r="AA1030" s="19">
        <f t="shared" si="103"/>
        <v>0</v>
      </c>
      <c r="AB1030" s="20">
        <f t="shared" si="104"/>
        <v>56212.525616257029</v>
      </c>
      <c r="AD1030">
        <f t="shared" si="105"/>
        <v>0</v>
      </c>
    </row>
    <row r="1031" spans="24:30">
      <c r="X1031" s="22">
        <f t="shared" si="107"/>
        <v>0.48500000000005505</v>
      </c>
      <c r="Y1031">
        <f t="shared" si="106"/>
        <v>3.3500135266079527E-2</v>
      </c>
      <c r="Z1031" s="19">
        <f t="shared" si="102"/>
        <v>92859.038359303813</v>
      </c>
      <c r="AA1031" s="19">
        <f t="shared" si="103"/>
        <v>0</v>
      </c>
      <c r="AB1031" s="20">
        <f t="shared" si="104"/>
        <v>56111.403819603118</v>
      </c>
      <c r="AD1031">
        <f t="shared" si="105"/>
        <v>0</v>
      </c>
    </row>
    <row r="1032" spans="24:30">
      <c r="X1032" s="22">
        <f t="shared" si="107"/>
        <v>0.48450000000005505</v>
      </c>
      <c r="Y1032">
        <f t="shared" si="106"/>
        <v>3.3471132469773582E-2</v>
      </c>
      <c r="Z1032" s="19">
        <f t="shared" si="102"/>
        <v>92758.010771329267</v>
      </c>
      <c r="AA1032" s="19">
        <f t="shared" si="103"/>
        <v>0</v>
      </c>
      <c r="AB1032" s="20">
        <f t="shared" si="104"/>
        <v>56010.376231628572</v>
      </c>
      <c r="AD1032">
        <f t="shared" si="105"/>
        <v>0</v>
      </c>
    </row>
    <row r="1033" spans="24:30">
      <c r="X1033" s="22">
        <f t="shared" si="107"/>
        <v>0.48400000000005505</v>
      </c>
      <c r="Y1033">
        <f t="shared" si="106"/>
        <v>3.3442120717589459E-2</v>
      </c>
      <c r="Z1033" s="19">
        <f t="shared" si="102"/>
        <v>92657.077324841579</v>
      </c>
      <c r="AA1033" s="19">
        <f t="shared" si="103"/>
        <v>0</v>
      </c>
      <c r="AB1033" s="20">
        <f t="shared" si="104"/>
        <v>55909.442785140884</v>
      </c>
      <c r="AD1033">
        <f t="shared" si="105"/>
        <v>0</v>
      </c>
    </row>
    <row r="1034" spans="24:30">
      <c r="X1034" s="22">
        <f t="shared" si="107"/>
        <v>0.48350000000005505</v>
      </c>
      <c r="Y1034">
        <f t="shared" si="106"/>
        <v>3.3413100003742924E-2</v>
      </c>
      <c r="Z1034" s="19">
        <f t="shared" si="102"/>
        <v>92556.237952680865</v>
      </c>
      <c r="AA1034" s="19">
        <f t="shared" si="103"/>
        <v>0</v>
      </c>
      <c r="AB1034" s="20">
        <f t="shared" si="104"/>
        <v>55808.60341298017</v>
      </c>
      <c r="AD1034">
        <f t="shared" si="105"/>
        <v>0</v>
      </c>
    </row>
    <row r="1035" spans="24:30">
      <c r="X1035" s="22">
        <f t="shared" si="107"/>
        <v>0.48300000000005505</v>
      </c>
      <c r="Y1035">
        <f t="shared" si="106"/>
        <v>3.3384070322444191E-2</v>
      </c>
      <c r="Z1035" s="19">
        <f t="shared" si="102"/>
        <v>92455.492587715198</v>
      </c>
      <c r="AA1035" s="19">
        <f t="shared" si="103"/>
        <v>0</v>
      </c>
      <c r="AB1035" s="20">
        <f t="shared" si="104"/>
        <v>55707.858048014503</v>
      </c>
      <c r="AD1035">
        <f t="shared" si="105"/>
        <v>0</v>
      </c>
    </row>
    <row r="1036" spans="24:30">
      <c r="X1036" s="22">
        <f t="shared" si="107"/>
        <v>0.48250000000005505</v>
      </c>
      <c r="Y1036">
        <f t="shared" si="106"/>
        <v>3.335503166789678E-2</v>
      </c>
      <c r="Z1036" s="19">
        <f t="shared" si="102"/>
        <v>92354.841162843746</v>
      </c>
      <c r="AA1036" s="19">
        <f t="shared" si="103"/>
        <v>0</v>
      </c>
      <c r="AB1036" s="20">
        <f t="shared" si="104"/>
        <v>55607.206623143051</v>
      </c>
      <c r="AD1036">
        <f t="shared" si="105"/>
        <v>0</v>
      </c>
    </row>
    <row r="1037" spans="24:30">
      <c r="X1037" s="22">
        <f t="shared" si="107"/>
        <v>0.48200000000005505</v>
      </c>
      <c r="Y1037">
        <f t="shared" si="106"/>
        <v>3.3325984034299837E-2</v>
      </c>
      <c r="Z1037" s="19">
        <f t="shared" si="102"/>
        <v>92254.283610998216</v>
      </c>
      <c r="AA1037" s="19">
        <f t="shared" si="103"/>
        <v>0</v>
      </c>
      <c r="AB1037" s="20">
        <f t="shared" si="104"/>
        <v>55506.649071297521</v>
      </c>
      <c r="AD1037">
        <f t="shared" si="105"/>
        <v>0</v>
      </c>
    </row>
    <row r="1038" spans="24:30">
      <c r="X1038" s="22">
        <f t="shared" si="107"/>
        <v>0.48150000000005505</v>
      </c>
      <c r="Y1038">
        <f t="shared" si="106"/>
        <v>3.329692741584566E-2</v>
      </c>
      <c r="Z1038" s="19">
        <f t="shared" si="102"/>
        <v>92153.819865136931</v>
      </c>
      <c r="AA1038" s="19">
        <f t="shared" si="103"/>
        <v>0</v>
      </c>
      <c r="AB1038" s="20">
        <f t="shared" si="104"/>
        <v>55406.185325436236</v>
      </c>
      <c r="AD1038">
        <f t="shared" si="105"/>
        <v>0</v>
      </c>
    </row>
    <row r="1039" spans="24:30">
      <c r="X1039" s="22">
        <f t="shared" si="107"/>
        <v>0.48100000000005505</v>
      </c>
      <c r="Y1039">
        <f t="shared" si="106"/>
        <v>3.3267861806721866E-2</v>
      </c>
      <c r="Z1039" s="19">
        <f t="shared" si="102"/>
        <v>92053.449858253123</v>
      </c>
      <c r="AA1039" s="19">
        <f t="shared" si="103"/>
        <v>0</v>
      </c>
      <c r="AB1039" s="20">
        <f t="shared" si="104"/>
        <v>55305.815318552428</v>
      </c>
      <c r="AD1039">
        <f t="shared" si="105"/>
        <v>0</v>
      </c>
    </row>
    <row r="1040" spans="24:30">
      <c r="X1040" s="22">
        <f t="shared" si="107"/>
        <v>0.48050000000005505</v>
      </c>
      <c r="Y1040">
        <f t="shared" si="106"/>
        <v>3.3238787201109544E-2</v>
      </c>
      <c r="Z1040" s="19">
        <f t="shared" si="102"/>
        <v>91953.173523367062</v>
      </c>
      <c r="AA1040" s="19">
        <f t="shared" si="103"/>
        <v>0</v>
      </c>
      <c r="AB1040" s="20">
        <f t="shared" si="104"/>
        <v>55205.538983666367</v>
      </c>
      <c r="AD1040">
        <f t="shared" si="105"/>
        <v>0</v>
      </c>
    </row>
    <row r="1041" spans="24:30">
      <c r="X1041" s="22">
        <f t="shared" si="107"/>
        <v>0.48000000000005505</v>
      </c>
      <c r="Y1041">
        <f t="shared" si="106"/>
        <v>3.3209703593184231E-2</v>
      </c>
      <c r="Z1041" s="19">
        <f t="shared" si="102"/>
        <v>91852.990793531426</v>
      </c>
      <c r="AA1041" s="19">
        <f t="shared" si="103"/>
        <v>0</v>
      </c>
      <c r="AB1041" s="20">
        <f t="shared" si="104"/>
        <v>55105.356253830731</v>
      </c>
      <c r="AD1041">
        <f t="shared" si="105"/>
        <v>0</v>
      </c>
    </row>
    <row r="1042" spans="24:30">
      <c r="X1042" s="22">
        <f t="shared" si="107"/>
        <v>0.47950000000005505</v>
      </c>
      <c r="Y1042">
        <f t="shared" si="106"/>
        <v>3.3180610977116061E-2</v>
      </c>
      <c r="Z1042" s="19">
        <f t="shared" si="102"/>
        <v>91752.901601828984</v>
      </c>
      <c r="AA1042" s="19">
        <f t="shared" si="103"/>
        <v>0</v>
      </c>
      <c r="AB1042" s="20">
        <f t="shared" si="104"/>
        <v>55005.267062128289</v>
      </c>
      <c r="AD1042">
        <f t="shared" si="105"/>
        <v>0</v>
      </c>
    </row>
    <row r="1043" spans="24:30">
      <c r="X1043" s="22">
        <f t="shared" si="107"/>
        <v>0.47900000000005505</v>
      </c>
      <c r="Y1043">
        <f t="shared" si="106"/>
        <v>3.3151509347068925E-2</v>
      </c>
      <c r="Z1043" s="19">
        <f t="shared" si="102"/>
        <v>91652.905881372964</v>
      </c>
      <c r="AA1043" s="19">
        <f t="shared" si="103"/>
        <v>0</v>
      </c>
      <c r="AB1043" s="20">
        <f t="shared" si="104"/>
        <v>54905.271341672269</v>
      </c>
      <c r="AD1043">
        <f t="shared" si="105"/>
        <v>0</v>
      </c>
    </row>
    <row r="1044" spans="24:30">
      <c r="X1044" s="22">
        <f t="shared" si="107"/>
        <v>0.47850000000005505</v>
      </c>
      <c r="Y1044">
        <f t="shared" si="106"/>
        <v>3.3122398697201308E-2</v>
      </c>
      <c r="Z1044" s="19">
        <f t="shared" si="102"/>
        <v>91553.003565306077</v>
      </c>
      <c r="AA1044" s="19">
        <f t="shared" si="103"/>
        <v>0</v>
      </c>
      <c r="AB1044" s="20">
        <f t="shared" si="104"/>
        <v>54805.369025605381</v>
      </c>
      <c r="AD1044">
        <f t="shared" si="105"/>
        <v>0</v>
      </c>
    </row>
    <row r="1045" spans="24:30">
      <c r="X1045" s="22">
        <f t="shared" si="107"/>
        <v>0.47800000000005505</v>
      </c>
      <c r="Y1045">
        <f t="shared" si="106"/>
        <v>3.309327902166629E-2</v>
      </c>
      <c r="Z1045" s="19">
        <f t="shared" si="102"/>
        <v>91453.194586804661</v>
      </c>
      <c r="AA1045" s="19">
        <f t="shared" si="103"/>
        <v>0</v>
      </c>
      <c r="AB1045" s="20">
        <f t="shared" si="104"/>
        <v>54705.560047103965</v>
      </c>
      <c r="AD1045">
        <f t="shared" si="105"/>
        <v>0</v>
      </c>
    </row>
    <row r="1046" spans="24:30">
      <c r="X1046" s="22">
        <f t="shared" si="107"/>
        <v>0.47750000000005505</v>
      </c>
      <c r="Y1046">
        <f t="shared" si="106"/>
        <v>3.3064150314610005E-2</v>
      </c>
      <c r="Z1046" s="19">
        <f t="shared" si="102"/>
        <v>91353.478879071175</v>
      </c>
      <c r="AA1046" s="19">
        <f t="shared" si="103"/>
        <v>0</v>
      </c>
      <c r="AB1046" s="20">
        <f t="shared" si="104"/>
        <v>54605.84433937048</v>
      </c>
      <c r="AD1046">
        <f t="shared" si="105"/>
        <v>0</v>
      </c>
    </row>
    <row r="1047" spans="24:30">
      <c r="X1047" s="22">
        <f t="shared" si="107"/>
        <v>0.47700000000005505</v>
      </c>
      <c r="Y1047">
        <f t="shared" si="106"/>
        <v>3.3035012570173876E-2</v>
      </c>
      <c r="Z1047" s="19">
        <f t="shared" si="102"/>
        <v>91253.856375341245</v>
      </c>
      <c r="AA1047" s="19">
        <f t="shared" si="103"/>
        <v>0</v>
      </c>
      <c r="AB1047" s="20">
        <f t="shared" si="104"/>
        <v>54506.22183564055</v>
      </c>
      <c r="AD1047">
        <f t="shared" si="105"/>
        <v>0</v>
      </c>
    </row>
    <row r="1048" spans="24:30">
      <c r="X1048" s="22">
        <f t="shared" si="107"/>
        <v>0.47650000000005505</v>
      </c>
      <c r="Y1048">
        <f t="shared" si="106"/>
        <v>3.3005865782493232E-2</v>
      </c>
      <c r="Z1048" s="19">
        <f t="shared" si="102"/>
        <v>91154.327008880413</v>
      </c>
      <c r="AA1048" s="19">
        <f t="shared" si="103"/>
        <v>0</v>
      </c>
      <c r="AB1048" s="20">
        <f t="shared" si="104"/>
        <v>54406.692469179718</v>
      </c>
      <c r="AD1048">
        <f t="shared" si="105"/>
        <v>0</v>
      </c>
    </row>
    <row r="1049" spans="24:30">
      <c r="X1049" s="22">
        <f t="shared" si="107"/>
        <v>0.47600000000005505</v>
      </c>
      <c r="Y1049">
        <f t="shared" si="106"/>
        <v>3.2976709945697708E-2</v>
      </c>
      <c r="Z1049" s="19">
        <f t="shared" si="102"/>
        <v>91054.890712986118</v>
      </c>
      <c r="AA1049" s="19">
        <f t="shared" si="103"/>
        <v>0</v>
      </c>
      <c r="AB1049" s="20">
        <f t="shared" si="104"/>
        <v>54307.256173285423</v>
      </c>
      <c r="AD1049">
        <f t="shared" si="105"/>
        <v>0</v>
      </c>
    </row>
    <row r="1050" spans="24:30">
      <c r="X1050" s="22">
        <f t="shared" si="107"/>
        <v>0.47550000000005505</v>
      </c>
      <c r="Y1050">
        <f t="shared" si="106"/>
        <v>3.2947545053910544E-2</v>
      </c>
      <c r="Z1050" s="19">
        <f t="shared" si="102"/>
        <v>90955.547420982766</v>
      </c>
      <c r="AA1050" s="19">
        <f t="shared" si="103"/>
        <v>0</v>
      </c>
      <c r="AB1050" s="20">
        <f t="shared" si="104"/>
        <v>54207.912881282071</v>
      </c>
      <c r="AD1050">
        <f t="shared" si="105"/>
        <v>0</v>
      </c>
    </row>
    <row r="1051" spans="24:30">
      <c r="X1051" s="22">
        <f t="shared" si="107"/>
        <v>0.47500000000005504</v>
      </c>
      <c r="Y1051">
        <f t="shared" si="106"/>
        <v>3.2918371101250156E-2</v>
      </c>
      <c r="Z1051" s="19">
        <f t="shared" si="102"/>
        <v>90856.297066230152</v>
      </c>
      <c r="AA1051" s="19">
        <f t="shared" si="103"/>
        <v>0</v>
      </c>
      <c r="AB1051" s="20">
        <f t="shared" si="104"/>
        <v>54108.662526529457</v>
      </c>
      <c r="AD1051">
        <f t="shared" si="105"/>
        <v>0</v>
      </c>
    </row>
    <row r="1052" spans="24:30">
      <c r="X1052" s="22">
        <f t="shared" si="107"/>
        <v>0.47450000000005504</v>
      </c>
      <c r="Y1052">
        <f t="shared" si="106"/>
        <v>3.288918808182828E-2</v>
      </c>
      <c r="Z1052" s="19">
        <f t="shared" si="102"/>
        <v>90757.139582112912</v>
      </c>
      <c r="AA1052" s="19">
        <f t="shared" si="103"/>
        <v>0</v>
      </c>
      <c r="AB1052" s="20">
        <f t="shared" si="104"/>
        <v>54009.505042412216</v>
      </c>
      <c r="AD1052">
        <f t="shared" si="105"/>
        <v>0</v>
      </c>
    </row>
    <row r="1053" spans="24:30">
      <c r="X1053" s="22">
        <f t="shared" si="107"/>
        <v>0.47400000000005504</v>
      </c>
      <c r="Y1053">
        <f t="shared" si="106"/>
        <v>3.2859995989751381E-2</v>
      </c>
      <c r="Z1053" s="19">
        <f t="shared" si="102"/>
        <v>90658.074902050532</v>
      </c>
      <c r="AA1053" s="19">
        <f t="shared" si="103"/>
        <v>0</v>
      </c>
      <c r="AB1053" s="20">
        <f t="shared" si="104"/>
        <v>53910.440362349837</v>
      </c>
      <c r="AD1053">
        <f t="shared" si="105"/>
        <v>0</v>
      </c>
    </row>
    <row r="1054" spans="24:30">
      <c r="X1054" s="22">
        <f t="shared" si="107"/>
        <v>0.47350000000005504</v>
      </c>
      <c r="Y1054">
        <f t="shared" si="106"/>
        <v>3.2830794819119546E-2</v>
      </c>
      <c r="Z1054" s="19">
        <f t="shared" si="102"/>
        <v>90559.10295949073</v>
      </c>
      <c r="AA1054" s="19">
        <f t="shared" si="103"/>
        <v>0</v>
      </c>
      <c r="AB1054" s="20">
        <f t="shared" si="104"/>
        <v>53811.468419790035</v>
      </c>
      <c r="AD1054">
        <f t="shared" si="105"/>
        <v>0</v>
      </c>
    </row>
    <row r="1055" spans="24:30">
      <c r="X1055" s="22">
        <f t="shared" si="107"/>
        <v>0.47300000000005504</v>
      </c>
      <c r="Y1055">
        <f t="shared" si="106"/>
        <v>3.2801584564027736E-2</v>
      </c>
      <c r="Z1055" s="19">
        <f t="shared" si="102"/>
        <v>90460.223687912439</v>
      </c>
      <c r="AA1055" s="19">
        <f t="shared" si="103"/>
        <v>0</v>
      </c>
      <c r="AB1055" s="20">
        <f t="shared" si="104"/>
        <v>53712.589148211744</v>
      </c>
      <c r="AD1055">
        <f t="shared" si="105"/>
        <v>0</v>
      </c>
    </row>
    <row r="1056" spans="24:30">
      <c r="X1056" s="22">
        <f t="shared" si="107"/>
        <v>0.47250000000005504</v>
      </c>
      <c r="Y1056">
        <f t="shared" si="106"/>
        <v>3.2772365218564518E-2</v>
      </c>
      <c r="Z1056" s="19">
        <f t="shared" si="102"/>
        <v>90361.43702082496</v>
      </c>
      <c r="AA1056" s="19">
        <f t="shared" si="103"/>
        <v>0</v>
      </c>
      <c r="AB1056" s="20">
        <f t="shared" si="104"/>
        <v>53613.802481124265</v>
      </c>
      <c r="AD1056">
        <f t="shared" si="105"/>
        <v>0</v>
      </c>
    </row>
    <row r="1057" spans="24:30">
      <c r="X1057" s="22">
        <f t="shared" si="107"/>
        <v>0.47200000000005504</v>
      </c>
      <c r="Y1057">
        <f t="shared" si="106"/>
        <v>3.2743136776812919E-2</v>
      </c>
      <c r="Z1057" s="19">
        <f t="shared" si="102"/>
        <v>90262.742891768066</v>
      </c>
      <c r="AA1057" s="19">
        <f t="shared" si="103"/>
        <v>0</v>
      </c>
      <c r="AB1057" s="20">
        <f t="shared" si="104"/>
        <v>53515.108352067371</v>
      </c>
      <c r="AD1057">
        <f t="shared" si="105"/>
        <v>0</v>
      </c>
    </row>
    <row r="1058" spans="24:30">
      <c r="X1058" s="22">
        <f t="shared" si="107"/>
        <v>0.47150000000005504</v>
      </c>
      <c r="Y1058">
        <f t="shared" si="106"/>
        <v>3.2713899232849709E-2</v>
      </c>
      <c r="Z1058" s="19">
        <f t="shared" si="102"/>
        <v>90164.141234311581</v>
      </c>
      <c r="AA1058" s="19">
        <f t="shared" si="103"/>
        <v>0</v>
      </c>
      <c r="AB1058" s="20">
        <f t="shared" si="104"/>
        <v>53416.506694610885</v>
      </c>
      <c r="AD1058">
        <f t="shared" si="105"/>
        <v>0</v>
      </c>
    </row>
    <row r="1059" spans="24:30">
      <c r="X1059" s="22">
        <f t="shared" si="107"/>
        <v>0.47100000000005504</v>
      </c>
      <c r="Y1059">
        <f t="shared" si="106"/>
        <v>3.2684652580745988E-2</v>
      </c>
      <c r="Z1059" s="19">
        <f t="shared" si="102"/>
        <v>90065.631982055376</v>
      </c>
      <c r="AA1059" s="19">
        <f t="shared" si="103"/>
        <v>0</v>
      </c>
      <c r="AB1059" s="20">
        <f t="shared" si="104"/>
        <v>53317.997442354681</v>
      </c>
      <c r="AD1059">
        <f t="shared" si="105"/>
        <v>0</v>
      </c>
    </row>
    <row r="1060" spans="24:30">
      <c r="X1060" s="22">
        <f t="shared" si="107"/>
        <v>0.47050000000005504</v>
      </c>
      <c r="Y1060">
        <f t="shared" si="106"/>
        <v>3.2655396814567583E-2</v>
      </c>
      <c r="Z1060" s="19">
        <f t="shared" si="102"/>
        <v>89967.215068631253</v>
      </c>
      <c r="AA1060" s="19">
        <f t="shared" si="103"/>
        <v>0</v>
      </c>
      <c r="AB1060" s="20">
        <f t="shared" si="104"/>
        <v>53219.580528930557</v>
      </c>
      <c r="AD1060">
        <f t="shared" si="105"/>
        <v>0</v>
      </c>
    </row>
    <row r="1061" spans="24:30">
      <c r="X1061" s="22">
        <f t="shared" si="107"/>
        <v>0.47000000000005504</v>
      </c>
      <c r="Y1061">
        <f t="shared" si="106"/>
        <v>3.2626131928373214E-2</v>
      </c>
      <c r="Z1061" s="19">
        <f t="shared" si="102"/>
        <v>89868.890427699967</v>
      </c>
      <c r="AA1061" s="19">
        <f t="shared" si="103"/>
        <v>0</v>
      </c>
      <c r="AB1061" s="20">
        <f t="shared" si="104"/>
        <v>53121.255887999272</v>
      </c>
      <c r="AD1061">
        <f t="shared" si="105"/>
        <v>0</v>
      </c>
    </row>
    <row r="1062" spans="24:30">
      <c r="X1062" s="22">
        <f t="shared" si="107"/>
        <v>0.46950000000005504</v>
      </c>
      <c r="Y1062">
        <f t="shared" si="106"/>
        <v>3.2596857916216637E-2</v>
      </c>
      <c r="Z1062" s="19">
        <f t="shared" si="102"/>
        <v>89770.657992953129</v>
      </c>
      <c r="AA1062" s="19">
        <f t="shared" si="103"/>
        <v>0</v>
      </c>
      <c r="AB1062" s="20">
        <f t="shared" si="104"/>
        <v>53023.023453252434</v>
      </c>
      <c r="AD1062">
        <f t="shared" si="105"/>
        <v>0</v>
      </c>
    </row>
    <row r="1063" spans="24:30">
      <c r="X1063" s="22">
        <f t="shared" si="107"/>
        <v>0.46900000000005504</v>
      </c>
      <c r="Y1063">
        <f t="shared" si="106"/>
        <v>3.2567574772145204E-2</v>
      </c>
      <c r="Z1063" s="19">
        <f t="shared" si="102"/>
        <v>89672.517698113064</v>
      </c>
      <c r="AA1063" s="19">
        <f t="shared" si="103"/>
        <v>0</v>
      </c>
      <c r="AB1063" s="20">
        <f t="shared" si="104"/>
        <v>52924.883158412369</v>
      </c>
      <c r="AD1063">
        <f t="shared" si="105"/>
        <v>0</v>
      </c>
    </row>
    <row r="1064" spans="24:30">
      <c r="X1064" s="22">
        <f t="shared" si="107"/>
        <v>0.46850000000005504</v>
      </c>
      <c r="Y1064">
        <f t="shared" si="106"/>
        <v>3.2538282490201027E-2</v>
      </c>
      <c r="Z1064" s="19">
        <f t="shared" si="102"/>
        <v>89574.469476931903</v>
      </c>
      <c r="AA1064" s="19">
        <f t="shared" si="103"/>
        <v>0</v>
      </c>
      <c r="AB1064" s="20">
        <f t="shared" si="104"/>
        <v>52826.834937231208</v>
      </c>
      <c r="AD1064">
        <f t="shared" si="105"/>
        <v>0</v>
      </c>
    </row>
    <row r="1065" spans="24:30">
      <c r="X1065" s="22">
        <f t="shared" si="107"/>
        <v>0.46800000000005504</v>
      </c>
      <c r="Y1065">
        <f t="shared" si="106"/>
        <v>3.2508981064419656E-2</v>
      </c>
      <c r="Z1065" s="19">
        <f t="shared" si="102"/>
        <v>89476.513263193454</v>
      </c>
      <c r="AA1065" s="19">
        <f t="shared" si="103"/>
        <v>0</v>
      </c>
      <c r="AB1065" s="20">
        <f t="shared" si="104"/>
        <v>52728.878723492759</v>
      </c>
      <c r="AD1065">
        <f t="shared" si="105"/>
        <v>0</v>
      </c>
    </row>
    <row r="1066" spans="24:30">
      <c r="X1066" s="22">
        <f t="shared" si="107"/>
        <v>0.46750000000005504</v>
      </c>
      <c r="Y1066">
        <f t="shared" si="106"/>
        <v>3.2479670488830832E-2</v>
      </c>
      <c r="Z1066" s="19">
        <f t="shared" si="102"/>
        <v>89378.648990708709</v>
      </c>
      <c r="AA1066" s="19">
        <f t="shared" si="103"/>
        <v>0</v>
      </c>
      <c r="AB1066" s="20">
        <f t="shared" si="104"/>
        <v>52631.014451008014</v>
      </c>
      <c r="AD1066">
        <f t="shared" si="105"/>
        <v>0</v>
      </c>
    </row>
    <row r="1067" spans="24:30">
      <c r="X1067" s="22">
        <f t="shared" si="107"/>
        <v>0.46700000000005504</v>
      </c>
      <c r="Y1067">
        <f t="shared" si="106"/>
        <v>3.2450350757458467E-2</v>
      </c>
      <c r="Z1067" s="19">
        <f t="shared" si="102"/>
        <v>89280.876593323759</v>
      </c>
      <c r="AA1067" s="19">
        <f t="shared" si="103"/>
        <v>0</v>
      </c>
      <c r="AB1067" s="20">
        <f t="shared" si="104"/>
        <v>52533.242053623064</v>
      </c>
      <c r="AD1067">
        <f t="shared" si="105"/>
        <v>0</v>
      </c>
    </row>
    <row r="1068" spans="24:30">
      <c r="X1068" s="22">
        <f t="shared" si="107"/>
        <v>0.46650000000005504</v>
      </c>
      <c r="Y1068">
        <f t="shared" si="106"/>
        <v>3.2421021864320637E-2</v>
      </c>
      <c r="Z1068" s="19">
        <f t="shared" si="102"/>
        <v>89183.196004909594</v>
      </c>
      <c r="AA1068" s="19">
        <f t="shared" si="103"/>
        <v>0</v>
      </c>
      <c r="AB1068" s="20">
        <f t="shared" si="104"/>
        <v>52435.561465208899</v>
      </c>
      <c r="AD1068">
        <f t="shared" si="105"/>
        <v>0</v>
      </c>
    </row>
    <row r="1069" spans="24:30">
      <c r="X1069" s="22">
        <f t="shared" si="107"/>
        <v>0.46600000000005504</v>
      </c>
      <c r="Y1069">
        <f t="shared" si="106"/>
        <v>3.2391683803429029E-2</v>
      </c>
      <c r="Z1069" s="19">
        <f t="shared" si="102"/>
        <v>89085.607159373089</v>
      </c>
      <c r="AA1069" s="19">
        <f t="shared" si="103"/>
        <v>0</v>
      </c>
      <c r="AB1069" s="20">
        <f t="shared" si="104"/>
        <v>52337.972619672393</v>
      </c>
      <c r="AD1069">
        <f t="shared" si="105"/>
        <v>0</v>
      </c>
    </row>
    <row r="1070" spans="24:30">
      <c r="X1070" s="22">
        <f t="shared" si="107"/>
        <v>0.46550000000005504</v>
      </c>
      <c r="Y1070">
        <f t="shared" si="106"/>
        <v>3.2362336568790229E-2</v>
      </c>
      <c r="Z1070" s="19">
        <f t="shared" si="102"/>
        <v>88988.109990647528</v>
      </c>
      <c r="AA1070" s="19">
        <f t="shared" si="103"/>
        <v>0</v>
      </c>
      <c r="AB1070" s="20">
        <f t="shared" si="104"/>
        <v>52240.475450946833</v>
      </c>
      <c r="AD1070">
        <f t="shared" si="105"/>
        <v>0</v>
      </c>
    </row>
    <row r="1071" spans="24:30">
      <c r="X1071" s="22">
        <f t="shared" si="107"/>
        <v>0.46500000000005504</v>
      </c>
      <c r="Y1071">
        <f t="shared" si="106"/>
        <v>3.2332980154403827E-2</v>
      </c>
      <c r="Z1071" s="19">
        <f t="shared" si="102"/>
        <v>88890.704432699145</v>
      </c>
      <c r="AA1071" s="19">
        <f t="shared" si="103"/>
        <v>0</v>
      </c>
      <c r="AB1071" s="20">
        <f t="shared" si="104"/>
        <v>52143.06989299845</v>
      </c>
      <c r="AD1071">
        <f t="shared" si="105"/>
        <v>0</v>
      </c>
    </row>
    <row r="1072" spans="24:30">
      <c r="X1072" s="22">
        <f t="shared" si="107"/>
        <v>0.46450000000005504</v>
      </c>
      <c r="Y1072">
        <f t="shared" si="106"/>
        <v>3.230361455426433E-2</v>
      </c>
      <c r="Z1072" s="19">
        <f t="shared" si="102"/>
        <v>88793.390419521806</v>
      </c>
      <c r="AA1072" s="19">
        <f t="shared" si="103"/>
        <v>0</v>
      </c>
      <c r="AB1072" s="20">
        <f t="shared" si="104"/>
        <v>52045.75587982111</v>
      </c>
      <c r="AD1072">
        <f t="shared" si="105"/>
        <v>0</v>
      </c>
    </row>
    <row r="1073" spans="24:30">
      <c r="X1073" s="22">
        <f t="shared" si="107"/>
        <v>0.46400000000005504</v>
      </c>
      <c r="Y1073">
        <f t="shared" si="106"/>
        <v>3.2274239762359401E-2</v>
      </c>
      <c r="Z1073" s="19">
        <f t="shared" si="102"/>
        <v>88696.167885141491</v>
      </c>
      <c r="AA1073" s="19">
        <f t="shared" si="103"/>
        <v>0</v>
      </c>
      <c r="AB1073" s="20">
        <f t="shared" si="104"/>
        <v>51948.533345440796</v>
      </c>
      <c r="AD1073">
        <f t="shared" si="105"/>
        <v>0</v>
      </c>
    </row>
    <row r="1074" spans="24:30">
      <c r="X1074" s="22">
        <f t="shared" si="107"/>
        <v>0.46350000000005503</v>
      </c>
      <c r="Y1074">
        <f t="shared" si="106"/>
        <v>3.2244855772671596E-2</v>
      </c>
      <c r="Z1074" s="19">
        <f t="shared" si="102"/>
        <v>88599.036763614102</v>
      </c>
      <c r="AA1074" s="19">
        <f t="shared" si="103"/>
        <v>0</v>
      </c>
      <c r="AB1074" s="20">
        <f t="shared" si="104"/>
        <v>51851.402223913406</v>
      </c>
      <c r="AD1074">
        <f t="shared" si="105"/>
        <v>0</v>
      </c>
    </row>
    <row r="1075" spans="24:30">
      <c r="X1075" s="22">
        <f t="shared" si="107"/>
        <v>0.46300000000005503</v>
      </c>
      <c r="Y1075">
        <f t="shared" si="106"/>
        <v>3.2215462579176804E-2</v>
      </c>
      <c r="Z1075" s="19">
        <f t="shared" si="102"/>
        <v>88501.996989026549</v>
      </c>
      <c r="AA1075" s="19">
        <f t="shared" si="103"/>
        <v>0</v>
      </c>
      <c r="AB1075" s="20">
        <f t="shared" si="104"/>
        <v>51754.362449325854</v>
      </c>
      <c r="AD1075">
        <f t="shared" si="105"/>
        <v>0</v>
      </c>
    </row>
    <row r="1076" spans="24:30">
      <c r="X1076" s="22">
        <f t="shared" si="107"/>
        <v>0.46250000000005503</v>
      </c>
      <c r="Y1076">
        <f t="shared" si="106"/>
        <v>3.2186060175845202E-2</v>
      </c>
      <c r="Z1076" s="19">
        <f t="shared" si="102"/>
        <v>88405.048495494804</v>
      </c>
      <c r="AA1076" s="19">
        <f t="shared" si="103"/>
        <v>0</v>
      </c>
      <c r="AB1076" s="20">
        <f t="shared" si="104"/>
        <v>51657.413955794109</v>
      </c>
      <c r="AD1076">
        <f t="shared" si="105"/>
        <v>0</v>
      </c>
    </row>
    <row r="1077" spans="24:30">
      <c r="X1077" s="22">
        <f t="shared" si="107"/>
        <v>0.46200000000005503</v>
      </c>
      <c r="Y1077">
        <f t="shared" si="106"/>
        <v>3.2156648556640875E-2</v>
      </c>
      <c r="Z1077" s="19">
        <f t="shared" si="102"/>
        <v>88308.191217165207</v>
      </c>
      <c r="AA1077" s="19">
        <f t="shared" si="103"/>
        <v>0</v>
      </c>
      <c r="AB1077" s="20">
        <f t="shared" si="104"/>
        <v>51560.556677464512</v>
      </c>
      <c r="AD1077">
        <f t="shared" si="105"/>
        <v>0</v>
      </c>
    </row>
    <row r="1078" spans="24:30">
      <c r="X1078" s="22">
        <f t="shared" si="107"/>
        <v>0.46150000000005503</v>
      </c>
      <c r="Y1078">
        <f t="shared" si="106"/>
        <v>3.2127227715522226E-2</v>
      </c>
      <c r="Z1078" s="19">
        <f t="shared" si="102"/>
        <v>88211.425088216696</v>
      </c>
      <c r="AA1078" s="19">
        <f t="shared" si="103"/>
        <v>0</v>
      </c>
      <c r="AB1078" s="20">
        <f t="shared" si="104"/>
        <v>51463.790548516001</v>
      </c>
      <c r="AD1078">
        <f t="shared" si="105"/>
        <v>0</v>
      </c>
    </row>
    <row r="1079" spans="24:30">
      <c r="X1079" s="22">
        <f t="shared" si="107"/>
        <v>0.46100000000005503</v>
      </c>
      <c r="Y1079">
        <f t="shared" si="106"/>
        <v>3.2097797646440968E-2</v>
      </c>
      <c r="Z1079" s="19">
        <f t="shared" si="102"/>
        <v>88114.750042854896</v>
      </c>
      <c r="AA1079" s="19">
        <f t="shared" si="103"/>
        <v>0</v>
      </c>
      <c r="AB1079" s="20">
        <f t="shared" si="104"/>
        <v>51367.1155031542</v>
      </c>
      <c r="AD1079">
        <f t="shared" si="105"/>
        <v>0</v>
      </c>
    </row>
    <row r="1080" spans="24:30">
      <c r="X1080" s="22">
        <f t="shared" si="107"/>
        <v>0.46050000000005503</v>
      </c>
      <c r="Y1080">
        <f t="shared" si="106"/>
        <v>3.2068358343343276E-2</v>
      </c>
      <c r="Z1080" s="19">
        <f t="shared" si="102"/>
        <v>88018.166015318886</v>
      </c>
      <c r="AA1080" s="19">
        <f t="shared" si="103"/>
        <v>0</v>
      </c>
      <c r="AB1080" s="20">
        <f t="shared" si="104"/>
        <v>51270.531475618191</v>
      </c>
      <c r="AD1080">
        <f t="shared" si="105"/>
        <v>0</v>
      </c>
    </row>
    <row r="1081" spans="24:30">
      <c r="X1081" s="22">
        <f t="shared" si="107"/>
        <v>0.46000000000005503</v>
      </c>
      <c r="Y1081">
        <f t="shared" si="106"/>
        <v>3.2038909800168797E-2</v>
      </c>
      <c r="Z1081" s="19">
        <f t="shared" si="102"/>
        <v>87921.672939875323</v>
      </c>
      <c r="AA1081" s="19">
        <f t="shared" si="103"/>
        <v>0</v>
      </c>
      <c r="AB1081" s="20">
        <f t="shared" si="104"/>
        <v>51174.038400174628</v>
      </c>
      <c r="AD1081">
        <f t="shared" si="105"/>
        <v>0</v>
      </c>
    </row>
    <row r="1082" spans="24:30">
      <c r="X1082" s="22">
        <f t="shared" si="107"/>
        <v>0.45950000000005503</v>
      </c>
      <c r="Y1082">
        <f t="shared" si="106"/>
        <v>3.2009452010852042E-2</v>
      </c>
      <c r="Z1082" s="19">
        <f t="shared" si="102"/>
        <v>87825.270750824668</v>
      </c>
      <c r="AA1082" s="19">
        <f t="shared" si="103"/>
        <v>0</v>
      </c>
      <c r="AB1082" s="20">
        <f t="shared" si="104"/>
        <v>51077.636211123972</v>
      </c>
      <c r="AD1082">
        <f t="shared" si="105"/>
        <v>0</v>
      </c>
    </row>
    <row r="1083" spans="24:30">
      <c r="X1083" s="22">
        <f t="shared" si="107"/>
        <v>0.45900000000005503</v>
      </c>
      <c r="Y1083">
        <f t="shared" si="106"/>
        <v>3.1979984969320585E-2</v>
      </c>
      <c r="Z1083" s="19">
        <f t="shared" si="102"/>
        <v>87728.959382493777</v>
      </c>
      <c r="AA1083" s="19">
        <f t="shared" si="103"/>
        <v>0</v>
      </c>
      <c r="AB1083" s="20">
        <f t="shared" si="104"/>
        <v>50981.324842793081</v>
      </c>
      <c r="AD1083">
        <f t="shared" si="105"/>
        <v>0</v>
      </c>
    </row>
    <row r="1084" spans="24:30">
      <c r="X1084" s="22">
        <f t="shared" si="107"/>
        <v>0.45850000000005503</v>
      </c>
      <c r="Y1084">
        <f t="shared" si="106"/>
        <v>3.1950508669496003E-2</v>
      </c>
      <c r="Z1084" s="19">
        <f t="shared" si="102"/>
        <v>87632.738769241274</v>
      </c>
      <c r="AA1084" s="19">
        <f t="shared" si="103"/>
        <v>0</v>
      </c>
      <c r="AB1084" s="20">
        <f t="shared" si="104"/>
        <v>50885.104229540579</v>
      </c>
      <c r="AD1084">
        <f t="shared" si="105"/>
        <v>0</v>
      </c>
    </row>
    <row r="1085" spans="24:30">
      <c r="X1085" s="22">
        <f t="shared" si="107"/>
        <v>0.45800000000005503</v>
      </c>
      <c r="Y1085">
        <f t="shared" si="106"/>
        <v>3.1921023105294495E-2</v>
      </c>
      <c r="Z1085" s="19">
        <f t="shared" si="102"/>
        <v>87536.608845457915</v>
      </c>
      <c r="AA1085" s="19">
        <f t="shared" si="103"/>
        <v>0</v>
      </c>
      <c r="AB1085" s="20">
        <f t="shared" si="104"/>
        <v>50788.97430575722</v>
      </c>
      <c r="AD1085">
        <f t="shared" si="105"/>
        <v>0</v>
      </c>
    </row>
    <row r="1086" spans="24:30">
      <c r="X1086" s="22">
        <f t="shared" si="107"/>
        <v>0.45750000000005503</v>
      </c>
      <c r="Y1086">
        <f t="shared" si="106"/>
        <v>3.1891528270625427E-2</v>
      </c>
      <c r="Z1086" s="19">
        <f t="shared" si="102"/>
        <v>87440.569545562437</v>
      </c>
      <c r="AA1086" s="19">
        <f t="shared" si="103"/>
        <v>0</v>
      </c>
      <c r="AB1086" s="20">
        <f t="shared" si="104"/>
        <v>50692.935005861742</v>
      </c>
      <c r="AD1086">
        <f t="shared" si="105"/>
        <v>0</v>
      </c>
    </row>
    <row r="1087" spans="24:30">
      <c r="X1087" s="22">
        <f t="shared" si="107"/>
        <v>0.45700000000005503</v>
      </c>
      <c r="Y1087">
        <f t="shared" si="106"/>
        <v>3.1862024159392349E-2</v>
      </c>
      <c r="Z1087" s="19">
        <f t="shared" si="102"/>
        <v>87344.620804004648</v>
      </c>
      <c r="AA1087" s="19">
        <f t="shared" si="103"/>
        <v>0</v>
      </c>
      <c r="AB1087" s="20">
        <f t="shared" si="104"/>
        <v>50596.986264303952</v>
      </c>
      <c r="AD1087">
        <f t="shared" si="105"/>
        <v>0</v>
      </c>
    </row>
    <row r="1088" spans="24:30">
      <c r="X1088" s="22">
        <f t="shared" si="107"/>
        <v>0.45650000000005503</v>
      </c>
      <c r="Y1088">
        <f t="shared" si="106"/>
        <v>3.18325107654924E-2</v>
      </c>
      <c r="Z1088" s="19">
        <f t="shared" si="102"/>
        <v>87248.762555263689</v>
      </c>
      <c r="AA1088" s="19">
        <f t="shared" si="103"/>
        <v>0</v>
      </c>
      <c r="AB1088" s="20">
        <f t="shared" si="104"/>
        <v>50501.128015562994</v>
      </c>
      <c r="AD1088">
        <f t="shared" si="105"/>
        <v>0</v>
      </c>
    </row>
    <row r="1089" spans="24:30">
      <c r="X1089" s="22">
        <f t="shared" si="107"/>
        <v>0.45600000000005503</v>
      </c>
      <c r="Y1089">
        <f t="shared" si="106"/>
        <v>3.1802988082817618E-2</v>
      </c>
      <c r="Z1089" s="19">
        <f t="shared" ref="Z1089:Z1152" si="108">FV(Y1089,months,-SIP,0,0)</f>
        <v>87152.994733850923</v>
      </c>
      <c r="AA1089" s="19">
        <f t="shared" ref="AA1089:AA1152" si="109">IF(ABS(Z1089-presval)&lt;1,X1089,0)</f>
        <v>0</v>
      </c>
      <c r="AB1089" s="20">
        <f t="shared" ref="AB1089:AB1152" si="110">ABS(Z1089-presval)</f>
        <v>50405.360194150227</v>
      </c>
      <c r="AD1089">
        <f t="shared" ref="AD1089:AD1152" si="111">IF(AB1089=MINPER,X1089,0)</f>
        <v>0</v>
      </c>
    </row>
    <row r="1090" spans="24:30">
      <c r="X1090" s="22">
        <f t="shared" si="107"/>
        <v>0.45550000000005503</v>
      </c>
      <c r="Y1090">
        <f t="shared" ref="Y1090:Y1153" si="112">((FV(X1090,1/12,0,-100,1))-100)/100</f>
        <v>3.1773456105252507E-2</v>
      </c>
      <c r="Z1090" s="19">
        <f t="shared" si="108"/>
        <v>87057.317274304762</v>
      </c>
      <c r="AA1090" s="19">
        <f t="shared" si="109"/>
        <v>0</v>
      </c>
      <c r="AB1090" s="20">
        <f t="shared" si="110"/>
        <v>50309.682734604066</v>
      </c>
      <c r="AD1090">
        <f t="shared" si="111"/>
        <v>0</v>
      </c>
    </row>
    <row r="1091" spans="24:30">
      <c r="X1091" s="22">
        <f t="shared" ref="X1091:X1154" si="113">X1090-0.05%</f>
        <v>0.45500000000005503</v>
      </c>
      <c r="Y1091">
        <f t="shared" si="112"/>
        <v>3.1743914826676448E-2</v>
      </c>
      <c r="Z1091" s="19">
        <f t="shared" si="108"/>
        <v>86961.730111198165</v>
      </c>
      <c r="AA1091" s="19">
        <f t="shared" si="109"/>
        <v>0</v>
      </c>
      <c r="AB1091" s="20">
        <f t="shared" si="110"/>
        <v>50214.09557149747</v>
      </c>
      <c r="AD1091">
        <f t="shared" si="111"/>
        <v>0</v>
      </c>
    </row>
    <row r="1092" spans="24:30">
      <c r="X1092" s="22">
        <f t="shared" si="113"/>
        <v>0.45450000000005503</v>
      </c>
      <c r="Y1092">
        <f t="shared" si="112"/>
        <v>3.1714364240962564E-2</v>
      </c>
      <c r="Z1092" s="19">
        <f t="shared" si="108"/>
        <v>86866.233179130373</v>
      </c>
      <c r="AA1092" s="19">
        <f t="shared" si="109"/>
        <v>0</v>
      </c>
      <c r="AB1092" s="20">
        <f t="shared" si="110"/>
        <v>50118.598639429678</v>
      </c>
      <c r="AD1092">
        <f t="shared" si="111"/>
        <v>0</v>
      </c>
    </row>
    <row r="1093" spans="24:30">
      <c r="X1093" s="22">
        <f t="shared" si="113"/>
        <v>0.45400000000005503</v>
      </c>
      <c r="Y1093">
        <f t="shared" si="112"/>
        <v>3.1684804341977325E-2</v>
      </c>
      <c r="Z1093" s="19">
        <f t="shared" si="108"/>
        <v>86770.826412733673</v>
      </c>
      <c r="AA1093" s="19">
        <f t="shared" si="109"/>
        <v>0</v>
      </c>
      <c r="AB1093" s="20">
        <f t="shared" si="110"/>
        <v>50023.191873032978</v>
      </c>
      <c r="AD1093">
        <f t="shared" si="111"/>
        <v>0</v>
      </c>
    </row>
    <row r="1094" spans="24:30">
      <c r="X1094" s="22">
        <f t="shared" si="113"/>
        <v>0.45350000000005503</v>
      </c>
      <c r="Y1094">
        <f t="shared" si="112"/>
        <v>3.1655235123581205E-2</v>
      </c>
      <c r="Z1094" s="19">
        <f t="shared" si="108"/>
        <v>86675.509746667565</v>
      </c>
      <c r="AA1094" s="19">
        <f t="shared" si="109"/>
        <v>0</v>
      </c>
      <c r="AB1094" s="20">
        <f t="shared" si="110"/>
        <v>49927.87520696687</v>
      </c>
      <c r="AD1094">
        <f t="shared" si="111"/>
        <v>0</v>
      </c>
    </row>
    <row r="1095" spans="24:30">
      <c r="X1095" s="22">
        <f t="shared" si="113"/>
        <v>0.45300000000005503</v>
      </c>
      <c r="Y1095">
        <f t="shared" si="112"/>
        <v>3.1625656579629291E-2</v>
      </c>
      <c r="Z1095" s="19">
        <f t="shared" si="108"/>
        <v>86580.283115625673</v>
      </c>
      <c r="AA1095" s="19">
        <f t="shared" si="109"/>
        <v>0</v>
      </c>
      <c r="AB1095" s="20">
        <f t="shared" si="110"/>
        <v>49832.648575924977</v>
      </c>
      <c r="AD1095">
        <f t="shared" si="111"/>
        <v>0</v>
      </c>
    </row>
    <row r="1096" spans="24:30">
      <c r="X1096" s="22">
        <f t="shared" si="113"/>
        <v>0.45250000000005502</v>
      </c>
      <c r="Y1096">
        <f t="shared" si="112"/>
        <v>3.1596068703969561E-2</v>
      </c>
      <c r="Z1096" s="19">
        <f t="shared" si="108"/>
        <v>86485.146454328598</v>
      </c>
      <c r="AA1096" s="19">
        <f t="shared" si="109"/>
        <v>0</v>
      </c>
      <c r="AB1096" s="20">
        <f t="shared" si="110"/>
        <v>49737.511914627903</v>
      </c>
      <c r="AD1096">
        <f t="shared" si="111"/>
        <v>0</v>
      </c>
    </row>
    <row r="1097" spans="24:30">
      <c r="X1097" s="22">
        <f t="shared" si="113"/>
        <v>0.45200000000005502</v>
      </c>
      <c r="Y1097">
        <f t="shared" si="112"/>
        <v>3.1566471490444031E-2</v>
      </c>
      <c r="Z1097" s="19">
        <f t="shared" si="108"/>
        <v>86390.099697526981</v>
      </c>
      <c r="AA1097" s="19">
        <f t="shared" si="109"/>
        <v>0</v>
      </c>
      <c r="AB1097" s="20">
        <f t="shared" si="110"/>
        <v>49642.465157826286</v>
      </c>
      <c r="AD1097">
        <f t="shared" si="111"/>
        <v>0</v>
      </c>
    </row>
    <row r="1098" spans="24:30">
      <c r="X1098" s="22">
        <f t="shared" si="113"/>
        <v>0.45150000000005502</v>
      </c>
      <c r="Y1098">
        <f t="shared" si="112"/>
        <v>3.1536864932888875E-2</v>
      </c>
      <c r="Z1098" s="19">
        <f t="shared" si="108"/>
        <v>86295.142780005321</v>
      </c>
      <c r="AA1098" s="19">
        <f t="shared" si="109"/>
        <v>0</v>
      </c>
      <c r="AB1098" s="20">
        <f t="shared" si="110"/>
        <v>49547.508240304625</v>
      </c>
      <c r="AD1098">
        <f t="shared" si="111"/>
        <v>0</v>
      </c>
    </row>
    <row r="1099" spans="24:30">
      <c r="X1099" s="22">
        <f t="shared" si="113"/>
        <v>0.45100000000005502</v>
      </c>
      <c r="Y1099">
        <f t="shared" si="112"/>
        <v>3.1507249025133743E-2</v>
      </c>
      <c r="Z1099" s="19">
        <f t="shared" si="108"/>
        <v>86200.275636574821</v>
      </c>
      <c r="AA1099" s="19">
        <f t="shared" si="109"/>
        <v>0</v>
      </c>
      <c r="AB1099" s="20">
        <f t="shared" si="110"/>
        <v>49452.641096874126</v>
      </c>
      <c r="AD1099">
        <f t="shared" si="111"/>
        <v>0</v>
      </c>
    </row>
    <row r="1100" spans="24:30">
      <c r="X1100" s="22">
        <f t="shared" si="113"/>
        <v>0.45050000000005502</v>
      </c>
      <c r="Y1100">
        <f t="shared" si="112"/>
        <v>3.1477623761002181E-2</v>
      </c>
      <c r="Z1100" s="19">
        <f t="shared" si="108"/>
        <v>86105.498202076837</v>
      </c>
      <c r="AA1100" s="19">
        <f t="shared" si="109"/>
        <v>0</v>
      </c>
      <c r="AB1100" s="20">
        <f t="shared" si="110"/>
        <v>49357.863662376141</v>
      </c>
      <c r="AD1100">
        <f t="shared" si="111"/>
        <v>0</v>
      </c>
    </row>
    <row r="1101" spans="24:30">
      <c r="X1101" s="22">
        <f t="shared" si="113"/>
        <v>0.45000000000005502</v>
      </c>
      <c r="Y1101">
        <f t="shared" si="112"/>
        <v>3.1447989134311599E-2</v>
      </c>
      <c r="Z1101" s="19">
        <f t="shared" si="108"/>
        <v>86010.810411385697</v>
      </c>
      <c r="AA1101" s="19">
        <f t="shared" si="109"/>
        <v>0</v>
      </c>
      <c r="AB1101" s="20">
        <f t="shared" si="110"/>
        <v>49263.175871685002</v>
      </c>
      <c r="AD1101">
        <f t="shared" si="111"/>
        <v>0</v>
      </c>
    </row>
    <row r="1102" spans="24:30">
      <c r="X1102" s="22">
        <f t="shared" si="113"/>
        <v>0.44950000000005502</v>
      </c>
      <c r="Y1102">
        <f t="shared" si="112"/>
        <v>3.1418345138873038E-2</v>
      </c>
      <c r="Z1102" s="19">
        <f t="shared" si="108"/>
        <v>85916.212199403075</v>
      </c>
      <c r="AA1102" s="19">
        <f t="shared" si="109"/>
        <v>0</v>
      </c>
      <c r="AB1102" s="20">
        <f t="shared" si="110"/>
        <v>49168.57765970238</v>
      </c>
      <c r="AD1102">
        <f t="shared" si="111"/>
        <v>0</v>
      </c>
    </row>
    <row r="1103" spans="24:30">
      <c r="X1103" s="22">
        <f t="shared" si="113"/>
        <v>0.44900000000005502</v>
      </c>
      <c r="Y1103">
        <f t="shared" si="112"/>
        <v>3.1388691768491413E-2</v>
      </c>
      <c r="Z1103" s="19">
        <f t="shared" si="108"/>
        <v>85821.703501062511</v>
      </c>
      <c r="AA1103" s="19">
        <f t="shared" si="109"/>
        <v>0</v>
      </c>
      <c r="AB1103" s="20">
        <f t="shared" si="110"/>
        <v>49074.068961361816</v>
      </c>
      <c r="AD1103">
        <f t="shared" si="111"/>
        <v>0</v>
      </c>
    </row>
    <row r="1104" spans="24:30">
      <c r="X1104" s="22">
        <f t="shared" si="113"/>
        <v>0.44850000000005502</v>
      </c>
      <c r="Y1104">
        <f t="shared" si="112"/>
        <v>3.1359029016965391E-2</v>
      </c>
      <c r="Z1104" s="19">
        <f t="shared" si="108"/>
        <v>85727.284251327626</v>
      </c>
      <c r="AA1104" s="19">
        <f t="shared" si="109"/>
        <v>0</v>
      </c>
      <c r="AB1104" s="20">
        <f t="shared" si="110"/>
        <v>48979.649711626931</v>
      </c>
      <c r="AD1104">
        <f t="shared" si="111"/>
        <v>0</v>
      </c>
    </row>
    <row r="1105" spans="24:30">
      <c r="X1105" s="22">
        <f t="shared" si="113"/>
        <v>0.44800000000005502</v>
      </c>
      <c r="Y1105">
        <f t="shared" si="112"/>
        <v>3.1329356878087536E-2</v>
      </c>
      <c r="Z1105" s="19">
        <f t="shared" si="108"/>
        <v>85632.954385189558</v>
      </c>
      <c r="AA1105" s="19">
        <f t="shared" si="109"/>
        <v>0</v>
      </c>
      <c r="AB1105" s="20">
        <f t="shared" si="110"/>
        <v>48885.319845488862</v>
      </c>
      <c r="AD1105">
        <f t="shared" si="111"/>
        <v>0</v>
      </c>
    </row>
    <row r="1106" spans="24:30">
      <c r="X1106" s="22">
        <f t="shared" si="113"/>
        <v>0.44750000000005502</v>
      </c>
      <c r="Y1106">
        <f t="shared" si="112"/>
        <v>3.1299675345643575E-2</v>
      </c>
      <c r="Z1106" s="19">
        <f t="shared" si="108"/>
        <v>85538.713837673378</v>
      </c>
      <c r="AA1106" s="19">
        <f t="shared" si="109"/>
        <v>0</v>
      </c>
      <c r="AB1106" s="20">
        <f t="shared" si="110"/>
        <v>48791.079297972683</v>
      </c>
      <c r="AD1106">
        <f t="shared" si="111"/>
        <v>0</v>
      </c>
    </row>
    <row r="1107" spans="24:30">
      <c r="X1107" s="22">
        <f t="shared" si="113"/>
        <v>0.44700000000005502</v>
      </c>
      <c r="Y1107">
        <f t="shared" si="112"/>
        <v>3.1269984413414137E-2</v>
      </c>
      <c r="Z1107" s="19">
        <f t="shared" si="108"/>
        <v>85444.5625438321</v>
      </c>
      <c r="AA1107" s="19">
        <f t="shared" si="109"/>
        <v>0</v>
      </c>
      <c r="AB1107" s="20">
        <f t="shared" si="110"/>
        <v>48696.928004131405</v>
      </c>
      <c r="AD1107">
        <f t="shared" si="111"/>
        <v>0</v>
      </c>
    </row>
    <row r="1108" spans="24:30">
      <c r="X1108" s="22">
        <f t="shared" si="113"/>
        <v>0.44650000000005502</v>
      </c>
      <c r="Y1108">
        <f t="shared" si="112"/>
        <v>3.1240284075172015E-2</v>
      </c>
      <c r="Z1108" s="19">
        <f t="shared" si="108"/>
        <v>85350.500438748873</v>
      </c>
      <c r="AA1108" s="19">
        <f t="shared" si="109"/>
        <v>0</v>
      </c>
      <c r="AB1108" s="20">
        <f t="shared" si="110"/>
        <v>48602.865899048178</v>
      </c>
      <c r="AD1108">
        <f t="shared" si="111"/>
        <v>0</v>
      </c>
    </row>
    <row r="1109" spans="24:30">
      <c r="X1109" s="22">
        <f t="shared" si="113"/>
        <v>0.44600000000005502</v>
      </c>
      <c r="Y1109">
        <f t="shared" si="112"/>
        <v>3.1210574324685041E-2</v>
      </c>
      <c r="Z1109" s="19">
        <f t="shared" si="108"/>
        <v>85256.527457539574</v>
      </c>
      <c r="AA1109" s="19">
        <f t="shared" si="109"/>
        <v>0</v>
      </c>
      <c r="AB1109" s="20">
        <f t="shared" si="110"/>
        <v>48508.892917838879</v>
      </c>
      <c r="AD1109">
        <f t="shared" si="111"/>
        <v>0</v>
      </c>
    </row>
    <row r="1110" spans="24:30">
      <c r="X1110" s="22">
        <f t="shared" si="113"/>
        <v>0.44550000000005502</v>
      </c>
      <c r="Y1110">
        <f t="shared" si="112"/>
        <v>3.1180855155714511E-2</v>
      </c>
      <c r="Z1110" s="19">
        <f t="shared" si="108"/>
        <v>85162.643535345618</v>
      </c>
      <c r="AA1110" s="19">
        <f t="shared" si="109"/>
        <v>0</v>
      </c>
      <c r="AB1110" s="20">
        <f t="shared" si="110"/>
        <v>48415.008995644923</v>
      </c>
      <c r="AD1110">
        <f t="shared" si="111"/>
        <v>0</v>
      </c>
    </row>
    <row r="1111" spans="24:30">
      <c r="X1111" s="22">
        <f t="shared" si="113"/>
        <v>0.44500000000005502</v>
      </c>
      <c r="Y1111">
        <f t="shared" si="112"/>
        <v>3.115112656201461E-2</v>
      </c>
      <c r="Z1111" s="19">
        <f t="shared" si="108"/>
        <v>85068.848607341832</v>
      </c>
      <c r="AA1111" s="19">
        <f t="shared" si="109"/>
        <v>0</v>
      </c>
      <c r="AB1111" s="20">
        <f t="shared" si="110"/>
        <v>48321.214067641136</v>
      </c>
      <c r="AD1111">
        <f t="shared" si="111"/>
        <v>0</v>
      </c>
    </row>
    <row r="1112" spans="24:30">
      <c r="X1112" s="22">
        <f t="shared" si="113"/>
        <v>0.44450000000005502</v>
      </c>
      <c r="Y1112">
        <f t="shared" si="112"/>
        <v>3.1121388537333986E-2</v>
      </c>
      <c r="Z1112" s="19">
        <f t="shared" si="108"/>
        <v>84975.142608732698</v>
      </c>
      <c r="AA1112" s="19">
        <f t="shared" si="109"/>
        <v>0</v>
      </c>
      <c r="AB1112" s="20">
        <f t="shared" si="110"/>
        <v>48227.508069032003</v>
      </c>
      <c r="AD1112">
        <f t="shared" si="111"/>
        <v>0</v>
      </c>
    </row>
    <row r="1113" spans="24:30">
      <c r="X1113" s="22">
        <f t="shared" si="113"/>
        <v>0.44400000000005502</v>
      </c>
      <c r="Y1113">
        <f t="shared" si="112"/>
        <v>3.1091641075415167E-2</v>
      </c>
      <c r="Z1113" s="19">
        <f t="shared" si="108"/>
        <v>84881.525474752416</v>
      </c>
      <c r="AA1113" s="19">
        <f t="shared" si="109"/>
        <v>0</v>
      </c>
      <c r="AB1113" s="20">
        <f t="shared" si="110"/>
        <v>48133.890935051721</v>
      </c>
      <c r="AD1113">
        <f t="shared" si="111"/>
        <v>0</v>
      </c>
    </row>
    <row r="1114" spans="24:30">
      <c r="X1114" s="22">
        <f t="shared" si="113"/>
        <v>0.44350000000005502</v>
      </c>
      <c r="Y1114">
        <f t="shared" si="112"/>
        <v>3.1061884169993732E-2</v>
      </c>
      <c r="Z1114" s="19">
        <f t="shared" si="108"/>
        <v>84787.997140664811</v>
      </c>
      <c r="AA1114" s="19">
        <f t="shared" si="109"/>
        <v>0</v>
      </c>
      <c r="AB1114" s="20">
        <f t="shared" si="110"/>
        <v>48040.362600964116</v>
      </c>
      <c r="AD1114">
        <f t="shared" si="111"/>
        <v>0</v>
      </c>
    </row>
    <row r="1115" spans="24:30">
      <c r="X1115" s="22">
        <f t="shared" si="113"/>
        <v>0.44300000000005502</v>
      </c>
      <c r="Y1115">
        <f t="shared" si="112"/>
        <v>3.1032117814798994E-2</v>
      </c>
      <c r="Z1115" s="19">
        <f t="shared" si="108"/>
        <v>84694.557541765011</v>
      </c>
      <c r="AA1115" s="19">
        <f t="shared" si="109"/>
        <v>0</v>
      </c>
      <c r="AB1115" s="20">
        <f t="shared" si="110"/>
        <v>47946.923002064315</v>
      </c>
      <c r="AD1115">
        <f t="shared" si="111"/>
        <v>0</v>
      </c>
    </row>
    <row r="1116" spans="24:30">
      <c r="X1116" s="22">
        <f t="shared" si="113"/>
        <v>0.44250000000005502</v>
      </c>
      <c r="Y1116">
        <f t="shared" si="112"/>
        <v>3.1002342003554305E-2</v>
      </c>
      <c r="Z1116" s="19">
        <f t="shared" si="108"/>
        <v>84601.206613376708</v>
      </c>
      <c r="AA1116" s="19">
        <f t="shared" si="109"/>
        <v>0</v>
      </c>
      <c r="AB1116" s="20">
        <f t="shared" si="110"/>
        <v>47853.572073676012</v>
      </c>
      <c r="AD1116">
        <f t="shared" si="111"/>
        <v>0</v>
      </c>
    </row>
    <row r="1117" spans="24:30">
      <c r="X1117" s="22">
        <f t="shared" si="113"/>
        <v>0.44200000000005502</v>
      </c>
      <c r="Y1117">
        <f t="shared" si="112"/>
        <v>3.0972556729976616E-2</v>
      </c>
      <c r="Z1117" s="19">
        <f t="shared" si="108"/>
        <v>84507.944290854473</v>
      </c>
      <c r="AA1117" s="19">
        <f t="shared" si="109"/>
        <v>0</v>
      </c>
      <c r="AB1117" s="20">
        <f t="shared" si="110"/>
        <v>47760.309751153778</v>
      </c>
      <c r="AD1117">
        <f t="shared" si="111"/>
        <v>0</v>
      </c>
    </row>
    <row r="1118" spans="24:30">
      <c r="X1118" s="22">
        <f t="shared" si="113"/>
        <v>0.44150000000005502</v>
      </c>
      <c r="Y1118">
        <f t="shared" si="112"/>
        <v>3.0942761987776207E-2</v>
      </c>
      <c r="Z1118" s="19">
        <f t="shared" si="108"/>
        <v>84414.770509585156</v>
      </c>
      <c r="AA1118" s="19">
        <f t="shared" si="109"/>
        <v>0</v>
      </c>
      <c r="AB1118" s="20">
        <f t="shared" si="110"/>
        <v>47667.135969884461</v>
      </c>
      <c r="AD1118">
        <f t="shared" si="111"/>
        <v>0</v>
      </c>
    </row>
    <row r="1119" spans="24:30">
      <c r="X1119" s="22">
        <f t="shared" si="113"/>
        <v>0.44100000000005501</v>
      </c>
      <c r="Y1119">
        <f t="shared" si="112"/>
        <v>3.0912957770657102E-2</v>
      </c>
      <c r="Z1119" s="19">
        <f t="shared" si="108"/>
        <v>84321.685204979716</v>
      </c>
      <c r="AA1119" s="19">
        <f t="shared" si="109"/>
        <v>0</v>
      </c>
      <c r="AB1119" s="20">
        <f t="shared" si="110"/>
        <v>47574.050665279021</v>
      </c>
      <c r="AD1119">
        <f t="shared" si="111"/>
        <v>0</v>
      </c>
    </row>
    <row r="1120" spans="24:30">
      <c r="X1120" s="22">
        <f t="shared" si="113"/>
        <v>0.44050000000005501</v>
      </c>
      <c r="Y1120">
        <f t="shared" si="112"/>
        <v>3.0883144072317209E-2</v>
      </c>
      <c r="Z1120" s="19">
        <f t="shared" si="108"/>
        <v>84228.6883124858</v>
      </c>
      <c r="AA1120" s="19">
        <f t="shared" si="109"/>
        <v>0</v>
      </c>
      <c r="AB1120" s="20">
        <f t="shared" si="110"/>
        <v>47481.053772785104</v>
      </c>
      <c r="AD1120">
        <f t="shared" si="111"/>
        <v>0</v>
      </c>
    </row>
    <row r="1121" spans="24:30">
      <c r="X1121" s="22">
        <f t="shared" si="113"/>
        <v>0.44000000000005501</v>
      </c>
      <c r="Y1121">
        <f t="shared" si="112"/>
        <v>3.0853320886447905E-2</v>
      </c>
      <c r="Z1121" s="19">
        <f t="shared" si="108"/>
        <v>84135.779767577813</v>
      </c>
      <c r="AA1121" s="19">
        <f t="shared" si="109"/>
        <v>0</v>
      </c>
      <c r="AB1121" s="20">
        <f t="shared" si="110"/>
        <v>47388.145227877118</v>
      </c>
      <c r="AD1121">
        <f t="shared" si="111"/>
        <v>0</v>
      </c>
    </row>
    <row r="1122" spans="24:30">
      <c r="X1122" s="22">
        <f t="shared" si="113"/>
        <v>0.43950000000005501</v>
      </c>
      <c r="Y1122">
        <f t="shared" si="112"/>
        <v>3.0823488206734025E-2</v>
      </c>
      <c r="Z1122" s="19">
        <f t="shared" si="108"/>
        <v>84042.959505759922</v>
      </c>
      <c r="AA1122" s="19">
        <f t="shared" si="109"/>
        <v>0</v>
      </c>
      <c r="AB1122" s="20">
        <f t="shared" si="110"/>
        <v>47295.324966059226</v>
      </c>
      <c r="AD1122">
        <f t="shared" si="111"/>
        <v>0</v>
      </c>
    </row>
    <row r="1123" spans="24:30">
      <c r="X1123" s="22">
        <f t="shared" si="113"/>
        <v>0.43900000000005501</v>
      </c>
      <c r="Y1123">
        <f t="shared" si="112"/>
        <v>3.079364602685402E-2</v>
      </c>
      <c r="Z1123" s="19">
        <f t="shared" si="108"/>
        <v>83950.227462567898</v>
      </c>
      <c r="AA1123" s="19">
        <f t="shared" si="109"/>
        <v>0</v>
      </c>
      <c r="AB1123" s="20">
        <f t="shared" si="110"/>
        <v>47202.592922867203</v>
      </c>
      <c r="AD1123">
        <f t="shared" si="111"/>
        <v>0</v>
      </c>
    </row>
    <row r="1124" spans="24:30">
      <c r="X1124" s="22">
        <f t="shared" si="113"/>
        <v>0.43850000000005501</v>
      </c>
      <c r="Y1124">
        <f t="shared" si="112"/>
        <v>3.0763794340480217E-2</v>
      </c>
      <c r="Z1124" s="19">
        <f t="shared" si="108"/>
        <v>83857.583573564785</v>
      </c>
      <c r="AA1124" s="19">
        <f t="shared" si="109"/>
        <v>0</v>
      </c>
      <c r="AB1124" s="20">
        <f t="shared" si="110"/>
        <v>47109.94903386409</v>
      </c>
      <c r="AD1124">
        <f t="shared" si="111"/>
        <v>0</v>
      </c>
    </row>
    <row r="1125" spans="24:30">
      <c r="X1125" s="22">
        <f t="shared" si="113"/>
        <v>0.43800000000005501</v>
      </c>
      <c r="Y1125">
        <f t="shared" si="112"/>
        <v>3.0733933141278414E-2</v>
      </c>
      <c r="Z1125" s="19">
        <f t="shared" si="108"/>
        <v>83765.027774348957</v>
      </c>
      <c r="AA1125" s="19">
        <f t="shared" si="109"/>
        <v>0</v>
      </c>
      <c r="AB1125" s="20">
        <f t="shared" si="110"/>
        <v>47017.393234648262</v>
      </c>
      <c r="AD1125">
        <f t="shared" si="111"/>
        <v>0</v>
      </c>
    </row>
    <row r="1126" spans="24:30">
      <c r="X1126" s="22">
        <f t="shared" si="113"/>
        <v>0.43750000000005501</v>
      </c>
      <c r="Y1126">
        <f t="shared" si="112"/>
        <v>3.0704062422907727E-2</v>
      </c>
      <c r="Z1126" s="19">
        <f t="shared" si="108"/>
        <v>83672.560000543279</v>
      </c>
      <c r="AA1126" s="19">
        <f t="shared" si="109"/>
        <v>0</v>
      </c>
      <c r="AB1126" s="20">
        <f t="shared" si="110"/>
        <v>46924.925460842584</v>
      </c>
      <c r="AD1126">
        <f t="shared" si="111"/>
        <v>0</v>
      </c>
    </row>
    <row r="1127" spans="24:30">
      <c r="X1127" s="22">
        <f t="shared" si="113"/>
        <v>0.43700000000005501</v>
      </c>
      <c r="Y1127">
        <f t="shared" si="112"/>
        <v>3.0674182179021018E-2</v>
      </c>
      <c r="Z1127" s="19">
        <f t="shared" si="108"/>
        <v>83580.180187802122</v>
      </c>
      <c r="AA1127" s="19">
        <f t="shared" si="109"/>
        <v>0</v>
      </c>
      <c r="AB1127" s="20">
        <f t="shared" si="110"/>
        <v>46832.545648101426</v>
      </c>
      <c r="AD1127">
        <f t="shared" si="111"/>
        <v>0</v>
      </c>
    </row>
    <row r="1128" spans="24:30">
      <c r="X1128" s="22">
        <f t="shared" si="113"/>
        <v>0.43650000000005501</v>
      </c>
      <c r="Y1128">
        <f t="shared" si="112"/>
        <v>3.0644292403265039E-2</v>
      </c>
      <c r="Z1128" s="19">
        <f t="shared" si="108"/>
        <v>83487.888271812219</v>
      </c>
      <c r="AA1128" s="19">
        <f t="shared" si="109"/>
        <v>0</v>
      </c>
      <c r="AB1128" s="20">
        <f t="shared" si="110"/>
        <v>46740.253732111523</v>
      </c>
      <c r="AD1128">
        <f t="shared" si="111"/>
        <v>0</v>
      </c>
    </row>
    <row r="1129" spans="24:30">
      <c r="X1129" s="22">
        <f t="shared" si="113"/>
        <v>0.43600000000005501</v>
      </c>
      <c r="Y1129">
        <f t="shared" si="112"/>
        <v>3.0614393089279445E-2</v>
      </c>
      <c r="Z1129" s="19">
        <f t="shared" si="108"/>
        <v>83395.684188288549</v>
      </c>
      <c r="AA1129" s="19">
        <f t="shared" si="109"/>
        <v>0</v>
      </c>
      <c r="AB1129" s="20">
        <f t="shared" si="110"/>
        <v>46648.049648587854</v>
      </c>
      <c r="AD1129">
        <f t="shared" si="111"/>
        <v>0</v>
      </c>
    </row>
    <row r="1130" spans="24:30">
      <c r="X1130" s="22">
        <f t="shared" si="113"/>
        <v>0.43550000000005501</v>
      </c>
      <c r="Y1130">
        <f t="shared" si="112"/>
        <v>3.0584484230697911E-2</v>
      </c>
      <c r="Z1130" s="19">
        <f t="shared" si="108"/>
        <v>83303.567872975196</v>
      </c>
      <c r="AA1130" s="19">
        <f t="shared" si="109"/>
        <v>0</v>
      </c>
      <c r="AB1130" s="20">
        <f t="shared" si="110"/>
        <v>46555.933333274501</v>
      </c>
      <c r="AD1130">
        <f t="shared" si="111"/>
        <v>0</v>
      </c>
    </row>
    <row r="1131" spans="24:30">
      <c r="X1131" s="22">
        <f t="shared" si="113"/>
        <v>0.43500000000005501</v>
      </c>
      <c r="Y1131">
        <f t="shared" si="112"/>
        <v>3.0554565821147434E-2</v>
      </c>
      <c r="Z1131" s="19">
        <f t="shared" si="108"/>
        <v>83211.539261648257</v>
      </c>
      <c r="AA1131" s="19">
        <f t="shared" si="109"/>
        <v>0</v>
      </c>
      <c r="AB1131" s="20">
        <f t="shared" si="110"/>
        <v>46463.904721947561</v>
      </c>
      <c r="AD1131">
        <f t="shared" si="111"/>
        <v>0</v>
      </c>
    </row>
    <row r="1132" spans="24:30">
      <c r="X1132" s="22">
        <f t="shared" si="113"/>
        <v>0.43450000000005501</v>
      </c>
      <c r="Y1132">
        <f t="shared" si="112"/>
        <v>3.0524637854248481E-2</v>
      </c>
      <c r="Z1132" s="19">
        <f t="shared" si="108"/>
        <v>83119.598290111855</v>
      </c>
      <c r="AA1132" s="19">
        <f t="shared" si="109"/>
        <v>0</v>
      </c>
      <c r="AB1132" s="20">
        <f t="shared" si="110"/>
        <v>46371.96375041116</v>
      </c>
      <c r="AD1132">
        <f t="shared" si="111"/>
        <v>0</v>
      </c>
    </row>
    <row r="1133" spans="24:30">
      <c r="X1133" s="22">
        <f t="shared" si="113"/>
        <v>0.43400000000005501</v>
      </c>
      <c r="Y1133">
        <f t="shared" si="112"/>
        <v>3.0494700323615547E-2</v>
      </c>
      <c r="Z1133" s="19">
        <f t="shared" si="108"/>
        <v>83027.74489420226</v>
      </c>
      <c r="AA1133" s="19">
        <f t="shared" si="109"/>
        <v>0</v>
      </c>
      <c r="AB1133" s="20">
        <f t="shared" si="110"/>
        <v>46280.110354501565</v>
      </c>
      <c r="AD1133">
        <f t="shared" si="111"/>
        <v>0</v>
      </c>
    </row>
    <row r="1134" spans="24:30">
      <c r="X1134" s="22">
        <f t="shared" si="113"/>
        <v>0.43350000000005501</v>
      </c>
      <c r="Y1134">
        <f t="shared" si="112"/>
        <v>3.0464753222855735E-2</v>
      </c>
      <c r="Z1134" s="19">
        <f t="shared" si="108"/>
        <v>82935.979009783681</v>
      </c>
      <c r="AA1134" s="19">
        <f t="shared" si="109"/>
        <v>0</v>
      </c>
      <c r="AB1134" s="20">
        <f t="shared" si="110"/>
        <v>46188.344470082986</v>
      </c>
      <c r="AD1134">
        <f t="shared" si="111"/>
        <v>0</v>
      </c>
    </row>
    <row r="1135" spans="24:30">
      <c r="X1135" s="22">
        <f t="shared" si="113"/>
        <v>0.43300000000005501</v>
      </c>
      <c r="Y1135">
        <f t="shared" si="112"/>
        <v>3.0434796545570179E-2</v>
      </c>
      <c r="Z1135" s="19">
        <f t="shared" si="108"/>
        <v>82844.30057275157</v>
      </c>
      <c r="AA1135" s="19">
        <f t="shared" si="109"/>
        <v>0</v>
      </c>
      <c r="AB1135" s="20">
        <f t="shared" si="110"/>
        <v>46096.666033050875</v>
      </c>
      <c r="AD1135">
        <f t="shared" si="111"/>
        <v>0</v>
      </c>
    </row>
    <row r="1136" spans="24:30">
      <c r="X1136" s="22">
        <f t="shared" si="113"/>
        <v>0.43250000000005501</v>
      </c>
      <c r="Y1136">
        <f t="shared" si="112"/>
        <v>3.0404830285353911E-2</v>
      </c>
      <c r="Z1136" s="19">
        <f t="shared" si="108"/>
        <v>82752.709519030628</v>
      </c>
      <c r="AA1136" s="19">
        <f t="shared" si="109"/>
        <v>0</v>
      </c>
      <c r="AB1136" s="20">
        <f t="shared" si="110"/>
        <v>46005.074979329933</v>
      </c>
      <c r="AD1136">
        <f t="shared" si="111"/>
        <v>0</v>
      </c>
    </row>
    <row r="1137" spans="24:30">
      <c r="X1137" s="22">
        <f t="shared" si="113"/>
        <v>0.43200000000005501</v>
      </c>
      <c r="Y1137">
        <f t="shared" si="112"/>
        <v>3.0374854435794702E-2</v>
      </c>
      <c r="Z1137" s="19">
        <f t="shared" si="108"/>
        <v>82661.20578457696</v>
      </c>
      <c r="AA1137" s="19">
        <f t="shared" si="109"/>
        <v>0</v>
      </c>
      <c r="AB1137" s="20">
        <f t="shared" si="110"/>
        <v>45913.571244876264</v>
      </c>
      <c r="AD1137">
        <f t="shared" si="111"/>
        <v>0</v>
      </c>
    </row>
    <row r="1138" spans="24:30">
      <c r="X1138" s="22">
        <f t="shared" si="113"/>
        <v>0.43150000000005501</v>
      </c>
      <c r="Y1138">
        <f t="shared" si="112"/>
        <v>3.034486899047394E-2</v>
      </c>
      <c r="Z1138" s="19">
        <f t="shared" si="108"/>
        <v>82569.789305374783</v>
      </c>
      <c r="AA1138" s="19">
        <f t="shared" si="109"/>
        <v>0</v>
      </c>
      <c r="AB1138" s="20">
        <f t="shared" si="110"/>
        <v>45822.154765674088</v>
      </c>
      <c r="AD1138">
        <f t="shared" si="111"/>
        <v>0</v>
      </c>
    </row>
    <row r="1139" spans="24:30">
      <c r="X1139" s="22">
        <f t="shared" si="113"/>
        <v>0.43100000000005501</v>
      </c>
      <c r="Y1139">
        <f t="shared" si="112"/>
        <v>3.0314873942966614E-2</v>
      </c>
      <c r="Z1139" s="19">
        <f t="shared" si="108"/>
        <v>82478.460017437785</v>
      </c>
      <c r="AA1139" s="19">
        <f t="shared" si="109"/>
        <v>0</v>
      </c>
      <c r="AB1139" s="20">
        <f t="shared" si="110"/>
        <v>45730.825477737089</v>
      </c>
      <c r="AD1139">
        <f t="shared" si="111"/>
        <v>0</v>
      </c>
    </row>
    <row r="1140" spans="24:30">
      <c r="X1140" s="22">
        <f t="shared" si="113"/>
        <v>0.43050000000005501</v>
      </c>
      <c r="Y1140">
        <f t="shared" si="112"/>
        <v>3.0284869286841314E-2</v>
      </c>
      <c r="Z1140" s="19">
        <f t="shared" si="108"/>
        <v>82387.217856812917</v>
      </c>
      <c r="AA1140" s="19">
        <f t="shared" si="109"/>
        <v>0</v>
      </c>
      <c r="AB1140" s="20">
        <f t="shared" si="110"/>
        <v>45639.583317112221</v>
      </c>
      <c r="AD1140">
        <f t="shared" si="111"/>
        <v>0</v>
      </c>
    </row>
    <row r="1141" spans="24:30">
      <c r="X1141" s="22">
        <f t="shared" si="113"/>
        <v>0.430000000000055</v>
      </c>
      <c r="Y1141">
        <f t="shared" si="112"/>
        <v>3.0254855015660099E-2</v>
      </c>
      <c r="Z1141" s="19">
        <f t="shared" si="108"/>
        <v>82296.06275957347</v>
      </c>
      <c r="AA1141" s="19">
        <f t="shared" si="109"/>
        <v>0</v>
      </c>
      <c r="AB1141" s="20">
        <f t="shared" si="110"/>
        <v>45548.428219872774</v>
      </c>
      <c r="AD1141">
        <f t="shared" si="111"/>
        <v>0</v>
      </c>
    </row>
    <row r="1142" spans="24:30">
      <c r="X1142" s="22">
        <f t="shared" si="113"/>
        <v>0.429500000000055</v>
      </c>
      <c r="Y1142">
        <f t="shared" si="112"/>
        <v>3.0224831122978059E-2</v>
      </c>
      <c r="Z1142" s="19">
        <f t="shared" si="108"/>
        <v>82204.994661825782</v>
      </c>
      <c r="AA1142" s="19">
        <f t="shared" si="109"/>
        <v>0</v>
      </c>
      <c r="AB1142" s="20">
        <f t="shared" si="110"/>
        <v>45457.360122125086</v>
      </c>
      <c r="AD1142">
        <f t="shared" si="111"/>
        <v>0</v>
      </c>
    </row>
    <row r="1143" spans="24:30">
      <c r="X1143" s="22">
        <f t="shared" si="113"/>
        <v>0.429000000000055</v>
      </c>
      <c r="Y1143">
        <f t="shared" si="112"/>
        <v>3.0194797602343611E-2</v>
      </c>
      <c r="Z1143" s="19">
        <f t="shared" si="108"/>
        <v>82114.013499702196</v>
      </c>
      <c r="AA1143" s="19">
        <f t="shared" si="109"/>
        <v>0</v>
      </c>
      <c r="AB1143" s="20">
        <f t="shared" si="110"/>
        <v>45366.378960001501</v>
      </c>
      <c r="AD1143">
        <f t="shared" si="111"/>
        <v>0</v>
      </c>
    </row>
    <row r="1144" spans="24:30">
      <c r="X1144" s="22">
        <f t="shared" si="113"/>
        <v>0.428500000000055</v>
      </c>
      <c r="Y1144">
        <f t="shared" si="112"/>
        <v>3.0164754447299345E-2</v>
      </c>
      <c r="Z1144" s="19">
        <f t="shared" si="108"/>
        <v>82023.119209369819</v>
      </c>
      <c r="AA1144" s="19">
        <f t="shared" si="109"/>
        <v>0</v>
      </c>
      <c r="AB1144" s="20">
        <f t="shared" si="110"/>
        <v>45275.484669669124</v>
      </c>
      <c r="AD1144">
        <f t="shared" si="111"/>
        <v>0</v>
      </c>
    </row>
    <row r="1145" spans="24:30">
      <c r="X1145" s="22">
        <f t="shared" si="113"/>
        <v>0.428000000000055</v>
      </c>
      <c r="Y1145">
        <f t="shared" si="112"/>
        <v>3.013470165138088E-2</v>
      </c>
      <c r="Z1145" s="19">
        <f t="shared" si="108"/>
        <v>81932.311727022461</v>
      </c>
      <c r="AA1145" s="19">
        <f t="shared" si="109"/>
        <v>0</v>
      </c>
      <c r="AB1145" s="20">
        <f t="shared" si="110"/>
        <v>45184.677187321766</v>
      </c>
      <c r="AD1145">
        <f t="shared" si="111"/>
        <v>0</v>
      </c>
    </row>
    <row r="1146" spans="24:30">
      <c r="X1146" s="22">
        <f t="shared" si="113"/>
        <v>0.427500000000055</v>
      </c>
      <c r="Y1146">
        <f t="shared" si="112"/>
        <v>3.0104639208116738E-2</v>
      </c>
      <c r="Z1146" s="19">
        <f t="shared" si="108"/>
        <v>81841.59098888372</v>
      </c>
      <c r="AA1146" s="19">
        <f t="shared" si="109"/>
        <v>0</v>
      </c>
      <c r="AB1146" s="20">
        <f t="shared" si="110"/>
        <v>45093.956449183024</v>
      </c>
      <c r="AD1146">
        <f t="shared" si="111"/>
        <v>0</v>
      </c>
    </row>
    <row r="1147" spans="24:30">
      <c r="X1147" s="22">
        <f t="shared" si="113"/>
        <v>0.427000000000055</v>
      </c>
      <c r="Y1147">
        <f t="shared" si="112"/>
        <v>3.0074567111029894E-2</v>
      </c>
      <c r="Z1147" s="19">
        <f t="shared" si="108"/>
        <v>81750.956931207984</v>
      </c>
      <c r="AA1147" s="19">
        <f t="shared" si="109"/>
        <v>0</v>
      </c>
      <c r="AB1147" s="20">
        <f t="shared" si="110"/>
        <v>45003.322391507289</v>
      </c>
      <c r="AD1147">
        <f t="shared" si="111"/>
        <v>0</v>
      </c>
    </row>
    <row r="1148" spans="24:30">
      <c r="X1148" s="22">
        <f t="shared" si="113"/>
        <v>0.426500000000055</v>
      </c>
      <c r="Y1148">
        <f t="shared" si="112"/>
        <v>3.0044485353635225E-2</v>
      </c>
      <c r="Z1148" s="19">
        <f t="shared" si="108"/>
        <v>81660.409490279999</v>
      </c>
      <c r="AA1148" s="19">
        <f t="shared" si="109"/>
        <v>0</v>
      </c>
      <c r="AB1148" s="20">
        <f t="shared" si="110"/>
        <v>44912.774950579304</v>
      </c>
      <c r="AD1148">
        <f t="shared" si="111"/>
        <v>0</v>
      </c>
    </row>
    <row r="1149" spans="24:30">
      <c r="X1149" s="22">
        <f t="shared" si="113"/>
        <v>0.426000000000055</v>
      </c>
      <c r="Y1149">
        <f t="shared" si="112"/>
        <v>3.0014393929442634E-2</v>
      </c>
      <c r="Z1149" s="19">
        <f t="shared" si="108"/>
        <v>81569.948602414675</v>
      </c>
      <c r="AA1149" s="19">
        <f t="shared" si="109"/>
        <v>0</v>
      </c>
      <c r="AB1149" s="20">
        <f t="shared" si="110"/>
        <v>44822.31406271398</v>
      </c>
      <c r="AD1149">
        <f t="shared" si="111"/>
        <v>0</v>
      </c>
    </row>
    <row r="1150" spans="24:30">
      <c r="X1150" s="22">
        <f t="shared" si="113"/>
        <v>0.425500000000055</v>
      </c>
      <c r="Y1150">
        <f t="shared" si="112"/>
        <v>2.9984292831954064E-2</v>
      </c>
      <c r="Z1150" s="19">
        <f t="shared" si="108"/>
        <v>81479.574203954588</v>
      </c>
      <c r="AA1150" s="19">
        <f t="shared" si="109"/>
        <v>0</v>
      </c>
      <c r="AB1150" s="20">
        <f t="shared" si="110"/>
        <v>44731.939664253892</v>
      </c>
      <c r="AD1150">
        <f t="shared" si="111"/>
        <v>0</v>
      </c>
    </row>
    <row r="1151" spans="24:30">
      <c r="X1151" s="22">
        <f t="shared" si="113"/>
        <v>0.425000000000055</v>
      </c>
      <c r="Y1151">
        <f t="shared" si="112"/>
        <v>2.9954182054665351E-2</v>
      </c>
      <c r="Z1151" s="19">
        <f t="shared" si="108"/>
        <v>81389.28623127428</v>
      </c>
      <c r="AA1151" s="19">
        <f t="shared" si="109"/>
        <v>0</v>
      </c>
      <c r="AB1151" s="20">
        <f t="shared" si="110"/>
        <v>44641.651691573585</v>
      </c>
      <c r="AD1151">
        <f t="shared" si="111"/>
        <v>0</v>
      </c>
    </row>
    <row r="1152" spans="24:30">
      <c r="X1152" s="22">
        <f t="shared" si="113"/>
        <v>0.424500000000055</v>
      </c>
      <c r="Y1152">
        <f t="shared" si="112"/>
        <v>2.9924061591066076E-2</v>
      </c>
      <c r="Z1152" s="19">
        <f t="shared" si="108"/>
        <v>81299.084620778565</v>
      </c>
      <c r="AA1152" s="19">
        <f t="shared" si="109"/>
        <v>0</v>
      </c>
      <c r="AB1152" s="20">
        <f t="shared" si="110"/>
        <v>44551.45008107787</v>
      </c>
      <c r="AD1152">
        <f t="shared" si="111"/>
        <v>0</v>
      </c>
    </row>
    <row r="1153" spans="24:30">
      <c r="X1153" s="22">
        <f t="shared" si="113"/>
        <v>0.424000000000055</v>
      </c>
      <c r="Y1153">
        <f t="shared" si="112"/>
        <v>2.9893931434638005E-2</v>
      </c>
      <c r="Z1153" s="19">
        <f t="shared" ref="Z1153:Z1216" si="114">FV(Y1153,months,-SIP,0,0)</f>
        <v>81208.969308899163</v>
      </c>
      <c r="AA1153" s="19">
        <f t="shared" ref="AA1153:AA1216" si="115">IF(ABS(Z1153-presval)&lt;1,X1153,0)</f>
        <v>0</v>
      </c>
      <c r="AB1153" s="20">
        <f t="shared" ref="AB1153:AB1216" si="116">ABS(Z1153-presval)</f>
        <v>44461.334769198467</v>
      </c>
      <c r="AD1153">
        <f t="shared" ref="AD1153:AD1216" si="117">IF(AB1153=MINPER,X1153,0)</f>
        <v>0</v>
      </c>
    </row>
    <row r="1154" spans="24:30">
      <c r="X1154" s="22">
        <f t="shared" si="113"/>
        <v>0.423500000000055</v>
      </c>
      <c r="Y1154">
        <f t="shared" ref="Y1154:Y1217" si="118">((FV(X1154,1/12,0,-100,1))-100)/100</f>
        <v>2.9863791578857785E-2</v>
      </c>
      <c r="Z1154" s="19">
        <f t="shared" si="114"/>
        <v>81118.940232101711</v>
      </c>
      <c r="AA1154" s="19">
        <f t="shared" si="115"/>
        <v>0</v>
      </c>
      <c r="AB1154" s="20">
        <f t="shared" si="116"/>
        <v>44371.305692401016</v>
      </c>
      <c r="AD1154">
        <f t="shared" si="117"/>
        <v>0</v>
      </c>
    </row>
    <row r="1155" spans="24:30">
      <c r="X1155" s="22">
        <f t="shared" ref="X1155:X1218" si="119">X1154-0.05%</f>
        <v>0.423000000000055</v>
      </c>
      <c r="Y1155">
        <f t="shared" si="118"/>
        <v>2.9833642017193823E-2</v>
      </c>
      <c r="Z1155" s="19">
        <f t="shared" si="114"/>
        <v>81028.997326878307</v>
      </c>
      <c r="AA1155" s="19">
        <f t="shared" si="115"/>
        <v>0</v>
      </c>
      <c r="AB1155" s="20">
        <f t="shared" si="116"/>
        <v>44281.362787177612</v>
      </c>
      <c r="AD1155">
        <f t="shared" si="117"/>
        <v>0</v>
      </c>
    </row>
    <row r="1156" spans="24:30">
      <c r="X1156" s="22">
        <f t="shared" si="119"/>
        <v>0.422500000000055</v>
      </c>
      <c r="Y1156">
        <f t="shared" si="118"/>
        <v>2.9803482743108844E-2</v>
      </c>
      <c r="Z1156" s="19">
        <f t="shared" si="114"/>
        <v>80939.140529752272</v>
      </c>
      <c r="AA1156" s="19">
        <f t="shared" si="115"/>
        <v>0</v>
      </c>
      <c r="AB1156" s="20">
        <f t="shared" si="116"/>
        <v>44191.505990051577</v>
      </c>
      <c r="AD1156">
        <f t="shared" si="117"/>
        <v>0</v>
      </c>
    </row>
    <row r="1157" spans="24:30">
      <c r="X1157" s="22">
        <f t="shared" si="119"/>
        <v>0.422000000000055</v>
      </c>
      <c r="Y1157">
        <f t="shared" si="118"/>
        <v>2.9773313750058462E-2</v>
      </c>
      <c r="Z1157" s="19">
        <f t="shared" si="114"/>
        <v>80849.369777277301</v>
      </c>
      <c r="AA1157" s="19">
        <f t="shared" si="115"/>
        <v>0</v>
      </c>
      <c r="AB1157" s="20">
        <f t="shared" si="116"/>
        <v>44101.735237576606</v>
      </c>
      <c r="AD1157">
        <f t="shared" si="117"/>
        <v>0</v>
      </c>
    </row>
    <row r="1158" spans="24:30">
      <c r="X1158" s="22">
        <f t="shared" si="119"/>
        <v>0.421500000000055</v>
      </c>
      <c r="Y1158">
        <f t="shared" si="118"/>
        <v>2.9743135031491903E-2</v>
      </c>
      <c r="Z1158" s="19">
        <f t="shared" si="114"/>
        <v>80759.685006035827</v>
      </c>
      <c r="AA1158" s="19">
        <f t="shared" si="115"/>
        <v>0</v>
      </c>
      <c r="AB1158" s="20">
        <f t="shared" si="116"/>
        <v>44012.050466335131</v>
      </c>
      <c r="AD1158">
        <f t="shared" si="117"/>
        <v>0</v>
      </c>
    </row>
    <row r="1159" spans="24:30">
      <c r="X1159" s="22">
        <f t="shared" si="119"/>
        <v>0.421000000000055</v>
      </c>
      <c r="Y1159">
        <f t="shared" si="118"/>
        <v>2.9712946580851281E-2</v>
      </c>
      <c r="Z1159" s="19">
        <f t="shared" si="114"/>
        <v>80670.086152641612</v>
      </c>
      <c r="AA1159" s="19">
        <f t="shared" si="115"/>
        <v>0</v>
      </c>
      <c r="AB1159" s="20">
        <f t="shared" si="116"/>
        <v>43922.451612940917</v>
      </c>
      <c r="AD1159">
        <f t="shared" si="117"/>
        <v>0</v>
      </c>
    </row>
    <row r="1160" spans="24:30">
      <c r="X1160" s="22">
        <f t="shared" si="119"/>
        <v>0.420500000000055</v>
      </c>
      <c r="Y1160">
        <f t="shared" si="118"/>
        <v>2.9682748391572034E-2</v>
      </c>
      <c r="Z1160" s="19">
        <f t="shared" si="114"/>
        <v>80580.573153736565</v>
      </c>
      <c r="AA1160" s="19">
        <f t="shared" si="115"/>
        <v>0</v>
      </c>
      <c r="AB1160" s="20">
        <f t="shared" si="116"/>
        <v>43832.938614035869</v>
      </c>
      <c r="AD1160">
        <f t="shared" si="117"/>
        <v>0</v>
      </c>
    </row>
    <row r="1161" spans="24:30">
      <c r="X1161" s="22">
        <f t="shared" si="119"/>
        <v>0.420000000000055</v>
      </c>
      <c r="Y1161">
        <f t="shared" si="118"/>
        <v>2.9652540457083348E-2</v>
      </c>
      <c r="Z1161" s="19">
        <f t="shared" si="114"/>
        <v>80491.145945993063</v>
      </c>
      <c r="AA1161" s="19">
        <f t="shared" si="115"/>
        <v>0</v>
      </c>
      <c r="AB1161" s="20">
        <f t="shared" si="116"/>
        <v>43743.511406292368</v>
      </c>
      <c r="AD1161">
        <f t="shared" si="117"/>
        <v>0</v>
      </c>
    </row>
    <row r="1162" spans="24:30">
      <c r="X1162" s="22">
        <f t="shared" si="119"/>
        <v>0.419500000000055</v>
      </c>
      <c r="Y1162">
        <f t="shared" si="118"/>
        <v>2.9622322770806734E-2</v>
      </c>
      <c r="Z1162" s="19">
        <f t="shared" si="114"/>
        <v>80401.804466113521</v>
      </c>
      <c r="AA1162" s="19">
        <f t="shared" si="115"/>
        <v>0</v>
      </c>
      <c r="AB1162" s="20">
        <f t="shared" si="116"/>
        <v>43654.169926412826</v>
      </c>
      <c r="AD1162">
        <f t="shared" si="117"/>
        <v>0</v>
      </c>
    </row>
    <row r="1163" spans="24:30">
      <c r="X1163" s="22">
        <f t="shared" si="119"/>
        <v>0.419000000000055</v>
      </c>
      <c r="Y1163">
        <f t="shared" si="118"/>
        <v>2.9592095326158158E-2</v>
      </c>
      <c r="Z1163" s="19">
        <f t="shared" si="114"/>
        <v>80312.548650830809</v>
      </c>
      <c r="AA1163" s="19">
        <f t="shared" si="115"/>
        <v>0</v>
      </c>
      <c r="AB1163" s="20">
        <f t="shared" si="116"/>
        <v>43564.914111130114</v>
      </c>
      <c r="AD1163">
        <f t="shared" si="117"/>
        <v>0</v>
      </c>
    </row>
    <row r="1164" spans="24:30">
      <c r="X1164" s="22">
        <f t="shared" si="119"/>
        <v>0.41850000000005499</v>
      </c>
      <c r="Y1164">
        <f t="shared" si="118"/>
        <v>2.956185811654578E-2</v>
      </c>
      <c r="Z1164" s="19">
        <f t="shared" si="114"/>
        <v>80223.378436905768</v>
      </c>
      <c r="AA1164" s="19">
        <f t="shared" si="115"/>
        <v>0</v>
      </c>
      <c r="AB1164" s="20">
        <f t="shared" si="116"/>
        <v>43475.743897205073</v>
      </c>
      <c r="AD1164">
        <f t="shared" si="117"/>
        <v>0</v>
      </c>
    </row>
    <row r="1165" spans="24:30">
      <c r="X1165" s="22">
        <f t="shared" si="119"/>
        <v>0.41800000000005499</v>
      </c>
      <c r="Y1165">
        <f t="shared" si="118"/>
        <v>2.9531611135371349E-2</v>
      </c>
      <c r="Z1165" s="19">
        <f t="shared" si="114"/>
        <v>80134.293761131543</v>
      </c>
      <c r="AA1165" s="19">
        <f t="shared" si="115"/>
        <v>0</v>
      </c>
      <c r="AB1165" s="20">
        <f t="shared" si="116"/>
        <v>43386.659221430848</v>
      </c>
      <c r="AD1165">
        <f t="shared" si="117"/>
        <v>0</v>
      </c>
    </row>
    <row r="1166" spans="24:30">
      <c r="X1166" s="22">
        <f t="shared" si="119"/>
        <v>0.41750000000005499</v>
      </c>
      <c r="Y1166">
        <f t="shared" si="118"/>
        <v>2.9501354376029808E-2</v>
      </c>
      <c r="Z1166" s="19">
        <f t="shared" si="114"/>
        <v>80045.294560327995</v>
      </c>
      <c r="AA1166" s="19">
        <f t="shared" si="115"/>
        <v>0</v>
      </c>
      <c r="AB1166" s="20">
        <f t="shared" si="116"/>
        <v>43297.6600206273</v>
      </c>
      <c r="AD1166">
        <f t="shared" si="117"/>
        <v>0</v>
      </c>
    </row>
    <row r="1167" spans="24:30">
      <c r="X1167" s="22">
        <f t="shared" si="119"/>
        <v>0.41700000000005499</v>
      </c>
      <c r="Y1167">
        <f t="shared" si="118"/>
        <v>2.9471087831909559E-2</v>
      </c>
      <c r="Z1167" s="19">
        <f t="shared" si="114"/>
        <v>79956.380771347205</v>
      </c>
      <c r="AA1167" s="19">
        <f t="shared" si="115"/>
        <v>0</v>
      </c>
      <c r="AB1167" s="20">
        <f t="shared" si="116"/>
        <v>43208.74623164651</v>
      </c>
      <c r="AD1167">
        <f t="shared" si="117"/>
        <v>0</v>
      </c>
    </row>
    <row r="1168" spans="24:30">
      <c r="X1168" s="22">
        <f t="shared" si="119"/>
        <v>0.41650000000005499</v>
      </c>
      <c r="Y1168">
        <f t="shared" si="118"/>
        <v>2.9440811496391744E-2</v>
      </c>
      <c r="Z1168" s="19">
        <f t="shared" si="114"/>
        <v>79867.552331070547</v>
      </c>
      <c r="AA1168" s="19">
        <f t="shared" si="115"/>
        <v>0</v>
      </c>
      <c r="AB1168" s="20">
        <f t="shared" si="116"/>
        <v>43119.917791369851</v>
      </c>
      <c r="AD1168">
        <f t="shared" si="117"/>
        <v>0</v>
      </c>
    </row>
    <row r="1169" spans="24:30">
      <c r="X1169" s="22">
        <f t="shared" si="119"/>
        <v>0.41600000000005499</v>
      </c>
      <c r="Y1169">
        <f t="shared" si="118"/>
        <v>2.9410525362851131E-2</v>
      </c>
      <c r="Z1169" s="19">
        <f t="shared" si="114"/>
        <v>79778.809176409268</v>
      </c>
      <c r="AA1169" s="19">
        <f t="shared" si="115"/>
        <v>0</v>
      </c>
      <c r="AB1169" s="20">
        <f t="shared" si="116"/>
        <v>43031.174636708573</v>
      </c>
      <c r="AD1169">
        <f t="shared" si="117"/>
        <v>0</v>
      </c>
    </row>
    <row r="1170" spans="24:30">
      <c r="X1170" s="22">
        <f t="shared" si="119"/>
        <v>0.41550000000005499</v>
      </c>
      <c r="Y1170">
        <f t="shared" si="118"/>
        <v>2.9380229424655225E-2</v>
      </c>
      <c r="Z1170" s="19">
        <f t="shared" si="114"/>
        <v>79690.151244302891</v>
      </c>
      <c r="AA1170" s="19">
        <f t="shared" si="115"/>
        <v>0</v>
      </c>
      <c r="AB1170" s="20">
        <f t="shared" si="116"/>
        <v>42942.516704602196</v>
      </c>
      <c r="AD1170">
        <f t="shared" si="117"/>
        <v>0</v>
      </c>
    </row>
    <row r="1171" spans="24:30">
      <c r="X1171" s="22">
        <f t="shared" si="119"/>
        <v>0.41500000000005499</v>
      </c>
      <c r="Y1171">
        <f t="shared" si="118"/>
        <v>2.9349923675165143E-2</v>
      </c>
      <c r="Z1171" s="19">
        <f t="shared" si="114"/>
        <v>79601.578471722634</v>
      </c>
      <c r="AA1171" s="19">
        <f t="shared" si="115"/>
        <v>0</v>
      </c>
      <c r="AB1171" s="20">
        <f t="shared" si="116"/>
        <v>42853.943932021939</v>
      </c>
      <c r="AD1171">
        <f t="shared" si="117"/>
        <v>0</v>
      </c>
    </row>
    <row r="1172" spans="24:30">
      <c r="X1172" s="22">
        <f t="shared" si="119"/>
        <v>0.41450000000005499</v>
      </c>
      <c r="Y1172">
        <f t="shared" si="118"/>
        <v>2.9319608107734752E-2</v>
      </c>
      <c r="Z1172" s="19">
        <f t="shared" si="114"/>
        <v>79513.090795669283</v>
      </c>
      <c r="AA1172" s="19">
        <f t="shared" si="115"/>
        <v>0</v>
      </c>
      <c r="AB1172" s="20">
        <f t="shared" si="116"/>
        <v>42765.456255968587</v>
      </c>
      <c r="AD1172">
        <f t="shared" si="117"/>
        <v>0</v>
      </c>
    </row>
    <row r="1173" spans="24:30">
      <c r="X1173" s="22">
        <f t="shared" si="119"/>
        <v>0.41400000000005499</v>
      </c>
      <c r="Y1173">
        <f t="shared" si="118"/>
        <v>2.9289282715711379E-2</v>
      </c>
      <c r="Z1173" s="19">
        <f t="shared" si="114"/>
        <v>79424.688153172043</v>
      </c>
      <c r="AA1173" s="19">
        <f t="shared" si="115"/>
        <v>0</v>
      </c>
      <c r="AB1173" s="20">
        <f t="shared" si="116"/>
        <v>42677.053613471347</v>
      </c>
      <c r="AD1173">
        <f t="shared" si="117"/>
        <v>0</v>
      </c>
    </row>
    <row r="1174" spans="24:30">
      <c r="X1174" s="22">
        <f t="shared" si="119"/>
        <v>0.41350000000005499</v>
      </c>
      <c r="Y1174">
        <f t="shared" si="118"/>
        <v>2.9258947492435253E-2</v>
      </c>
      <c r="Z1174" s="19">
        <f t="shared" si="114"/>
        <v>79336.370481290287</v>
      </c>
      <c r="AA1174" s="19">
        <f t="shared" si="115"/>
        <v>0</v>
      </c>
      <c r="AB1174" s="20">
        <f t="shared" si="116"/>
        <v>42588.735941589592</v>
      </c>
      <c r="AD1174">
        <f t="shared" si="117"/>
        <v>0</v>
      </c>
    </row>
    <row r="1175" spans="24:30">
      <c r="X1175" s="22">
        <f t="shared" si="119"/>
        <v>0.41300000000005499</v>
      </c>
      <c r="Y1175">
        <f t="shared" si="118"/>
        <v>2.9228602431239779E-2</v>
      </c>
      <c r="Z1175" s="19">
        <f t="shared" si="114"/>
        <v>79248.137717114267</v>
      </c>
      <c r="AA1175" s="19">
        <f t="shared" si="115"/>
        <v>0</v>
      </c>
      <c r="AB1175" s="20">
        <f t="shared" si="116"/>
        <v>42500.503177413571</v>
      </c>
      <c r="AD1175">
        <f t="shared" si="117"/>
        <v>0</v>
      </c>
    </row>
    <row r="1176" spans="24:30">
      <c r="X1176" s="22">
        <f t="shared" si="119"/>
        <v>0.41250000000005499</v>
      </c>
      <c r="Y1176">
        <f t="shared" si="118"/>
        <v>2.919824752545196E-2</v>
      </c>
      <c r="Z1176" s="19">
        <f t="shared" si="114"/>
        <v>79159.989797763832</v>
      </c>
      <c r="AA1176" s="19">
        <f t="shared" si="115"/>
        <v>0</v>
      </c>
      <c r="AB1176" s="20">
        <f t="shared" si="116"/>
        <v>42412.355258063137</v>
      </c>
      <c r="AD1176">
        <f t="shared" si="117"/>
        <v>0</v>
      </c>
    </row>
    <row r="1177" spans="24:30">
      <c r="X1177" s="22">
        <f t="shared" si="119"/>
        <v>0.41200000000005499</v>
      </c>
      <c r="Y1177">
        <f t="shared" si="118"/>
        <v>2.9167882768390996E-2</v>
      </c>
      <c r="Z1177" s="19">
        <f t="shared" si="114"/>
        <v>79071.926660386191</v>
      </c>
      <c r="AA1177" s="19">
        <f t="shared" si="115"/>
        <v>0</v>
      </c>
      <c r="AB1177" s="20">
        <f t="shared" si="116"/>
        <v>42324.292120685495</v>
      </c>
      <c r="AD1177">
        <f t="shared" si="117"/>
        <v>0</v>
      </c>
    </row>
    <row r="1178" spans="24:30">
      <c r="X1178" s="22">
        <f t="shared" si="119"/>
        <v>0.41150000000005499</v>
      </c>
      <c r="Y1178">
        <f t="shared" si="118"/>
        <v>2.9137508153369965E-2</v>
      </c>
      <c r="Z1178" s="19">
        <f t="shared" si="114"/>
        <v>78983.948242161772</v>
      </c>
      <c r="AA1178" s="19">
        <f t="shared" si="115"/>
        <v>0</v>
      </c>
      <c r="AB1178" s="20">
        <f t="shared" si="116"/>
        <v>42236.313702461077</v>
      </c>
      <c r="AD1178">
        <f t="shared" si="117"/>
        <v>0</v>
      </c>
    </row>
    <row r="1179" spans="24:30">
      <c r="X1179" s="22">
        <f t="shared" si="119"/>
        <v>0.41100000000005499</v>
      </c>
      <c r="Y1179">
        <f t="shared" si="118"/>
        <v>2.9107123673694561E-2</v>
      </c>
      <c r="Z1179" s="19">
        <f t="shared" si="114"/>
        <v>78896.054480297884</v>
      </c>
      <c r="AA1179" s="19">
        <f t="shared" si="115"/>
        <v>0</v>
      </c>
      <c r="AB1179" s="20">
        <f t="shared" si="116"/>
        <v>42148.419940597189</v>
      </c>
      <c r="AD1179">
        <f t="shared" si="117"/>
        <v>0</v>
      </c>
    </row>
    <row r="1180" spans="24:30">
      <c r="X1180" s="22">
        <f t="shared" si="119"/>
        <v>0.41050000000005499</v>
      </c>
      <c r="Y1180">
        <f t="shared" si="118"/>
        <v>2.9076729322663936E-2</v>
      </c>
      <c r="Z1180" s="19">
        <f t="shared" si="114"/>
        <v>78808.245312032639</v>
      </c>
      <c r="AA1180" s="19">
        <f t="shared" si="115"/>
        <v>0</v>
      </c>
      <c r="AB1180" s="20">
        <f t="shared" si="116"/>
        <v>42060.610772331944</v>
      </c>
      <c r="AD1180">
        <f t="shared" si="117"/>
        <v>0</v>
      </c>
    </row>
    <row r="1181" spans="24:30">
      <c r="X1181" s="22">
        <f t="shared" si="119"/>
        <v>0.41000000000005499</v>
      </c>
      <c r="Y1181">
        <f t="shared" si="118"/>
        <v>2.9046325093570004E-2</v>
      </c>
      <c r="Z1181" s="19">
        <f t="shared" si="114"/>
        <v>78720.520674634492</v>
      </c>
      <c r="AA1181" s="19">
        <f t="shared" si="115"/>
        <v>0</v>
      </c>
      <c r="AB1181" s="20">
        <f t="shared" si="116"/>
        <v>41972.886134933797</v>
      </c>
      <c r="AD1181">
        <f t="shared" si="117"/>
        <v>0</v>
      </c>
    </row>
    <row r="1182" spans="24:30">
      <c r="X1182" s="22">
        <f t="shared" si="119"/>
        <v>0.40950000000005499</v>
      </c>
      <c r="Y1182">
        <f t="shared" si="118"/>
        <v>2.901591097969785E-2</v>
      </c>
      <c r="Z1182" s="19">
        <f t="shared" si="114"/>
        <v>78632.880505401146</v>
      </c>
      <c r="AA1182" s="19">
        <f t="shared" si="115"/>
        <v>0</v>
      </c>
      <c r="AB1182" s="20">
        <f t="shared" si="116"/>
        <v>41885.245965700451</v>
      </c>
      <c r="AD1182">
        <f t="shared" si="117"/>
        <v>0</v>
      </c>
    </row>
    <row r="1183" spans="24:30">
      <c r="X1183" s="22">
        <f t="shared" si="119"/>
        <v>0.40900000000005499</v>
      </c>
      <c r="Y1183">
        <f t="shared" si="118"/>
        <v>2.8985486974325739E-2</v>
      </c>
      <c r="Z1183" s="19">
        <f t="shared" si="114"/>
        <v>78545.324741659599</v>
      </c>
      <c r="AA1183" s="19">
        <f t="shared" si="115"/>
        <v>0</v>
      </c>
      <c r="AB1183" s="20">
        <f t="shared" si="116"/>
        <v>41797.690201958903</v>
      </c>
      <c r="AD1183">
        <f t="shared" si="117"/>
        <v>0</v>
      </c>
    </row>
    <row r="1184" spans="24:30">
      <c r="X1184" s="22">
        <f t="shared" si="119"/>
        <v>0.40850000000005499</v>
      </c>
      <c r="Y1184">
        <f t="shared" si="118"/>
        <v>2.895505307072483E-2</v>
      </c>
      <c r="Z1184" s="19">
        <f t="shared" si="114"/>
        <v>78457.85332076624</v>
      </c>
      <c r="AA1184" s="19">
        <f t="shared" si="115"/>
        <v>0</v>
      </c>
      <c r="AB1184" s="20">
        <f t="shared" si="116"/>
        <v>41710.218781065545</v>
      </c>
      <c r="AD1184">
        <f t="shared" si="117"/>
        <v>0</v>
      </c>
    </row>
    <row r="1185" spans="24:30">
      <c r="X1185" s="22">
        <f t="shared" si="119"/>
        <v>0.40800000000005499</v>
      </c>
      <c r="Y1185">
        <f t="shared" si="118"/>
        <v>2.892460926215918E-2</v>
      </c>
      <c r="Z1185" s="19">
        <f t="shared" si="114"/>
        <v>78370.466180108822</v>
      </c>
      <c r="AA1185" s="19">
        <f t="shared" si="115"/>
        <v>0</v>
      </c>
      <c r="AB1185" s="20">
        <f t="shared" si="116"/>
        <v>41622.831640408127</v>
      </c>
      <c r="AD1185">
        <f t="shared" si="117"/>
        <v>0</v>
      </c>
    </row>
    <row r="1186" spans="24:30">
      <c r="X1186" s="22">
        <f t="shared" si="119"/>
        <v>0.40750000000005498</v>
      </c>
      <c r="Y1186">
        <f t="shared" si="118"/>
        <v>2.8894155541886166E-2</v>
      </c>
      <c r="Z1186" s="19">
        <f t="shared" si="114"/>
        <v>78283.163257103603</v>
      </c>
      <c r="AA1186" s="19">
        <f t="shared" si="115"/>
        <v>0</v>
      </c>
      <c r="AB1186" s="20">
        <f t="shared" si="116"/>
        <v>41535.528717402907</v>
      </c>
      <c r="AD1186">
        <f t="shared" si="117"/>
        <v>0</v>
      </c>
    </row>
    <row r="1187" spans="24:30">
      <c r="X1187" s="22">
        <f t="shared" si="119"/>
        <v>0.40700000000005498</v>
      </c>
      <c r="Y1187">
        <f t="shared" si="118"/>
        <v>2.8863691903156196E-2</v>
      </c>
      <c r="Z1187" s="19">
        <f t="shared" si="114"/>
        <v>78195.944489195928</v>
      </c>
      <c r="AA1187" s="19">
        <f t="shared" si="115"/>
        <v>0</v>
      </c>
      <c r="AB1187" s="20">
        <f t="shared" si="116"/>
        <v>41448.309949495233</v>
      </c>
      <c r="AD1187">
        <f t="shared" si="117"/>
        <v>0</v>
      </c>
    </row>
    <row r="1188" spans="24:30">
      <c r="X1188" s="22">
        <f t="shared" si="119"/>
        <v>0.40650000000005498</v>
      </c>
      <c r="Y1188">
        <f t="shared" si="118"/>
        <v>2.8833218339212152E-2</v>
      </c>
      <c r="Z1188" s="19">
        <f t="shared" si="114"/>
        <v>78108.809813861517</v>
      </c>
      <c r="AA1188" s="19">
        <f t="shared" si="115"/>
        <v>0</v>
      </c>
      <c r="AB1188" s="20">
        <f t="shared" si="116"/>
        <v>41361.175274160822</v>
      </c>
      <c r="AD1188">
        <f t="shared" si="117"/>
        <v>0</v>
      </c>
    </row>
    <row r="1189" spans="24:30">
      <c r="X1189" s="22">
        <f t="shared" si="119"/>
        <v>0.40600000000005498</v>
      </c>
      <c r="Y1189">
        <f t="shared" si="118"/>
        <v>2.8802734843290382E-2</v>
      </c>
      <c r="Z1189" s="19">
        <f t="shared" si="114"/>
        <v>78021.759168606179</v>
      </c>
      <c r="AA1189" s="19">
        <f t="shared" si="115"/>
        <v>0</v>
      </c>
      <c r="AB1189" s="20">
        <f t="shared" si="116"/>
        <v>41274.124628905483</v>
      </c>
      <c r="AD1189">
        <f t="shared" si="117"/>
        <v>0</v>
      </c>
    </row>
    <row r="1190" spans="24:30">
      <c r="X1190" s="22">
        <f t="shared" si="119"/>
        <v>0.40550000000005498</v>
      </c>
      <c r="Y1190">
        <f t="shared" si="118"/>
        <v>2.8772241408620402E-2</v>
      </c>
      <c r="Z1190" s="19">
        <f t="shared" si="114"/>
        <v>77934.79249096461</v>
      </c>
      <c r="AA1190" s="19">
        <f t="shared" si="115"/>
        <v>0</v>
      </c>
      <c r="AB1190" s="20">
        <f t="shared" si="116"/>
        <v>41187.157951263915</v>
      </c>
      <c r="AD1190">
        <f t="shared" si="117"/>
        <v>0</v>
      </c>
    </row>
    <row r="1191" spans="24:30">
      <c r="X1191" s="22">
        <f t="shared" si="119"/>
        <v>0.40500000000005498</v>
      </c>
      <c r="Y1191">
        <f t="shared" si="118"/>
        <v>2.874173802842421E-2</v>
      </c>
      <c r="Z1191" s="19">
        <f t="shared" si="114"/>
        <v>77847.90971850192</v>
      </c>
      <c r="AA1191" s="19">
        <f t="shared" si="115"/>
        <v>0</v>
      </c>
      <c r="AB1191" s="20">
        <f t="shared" si="116"/>
        <v>41100.275178801225</v>
      </c>
      <c r="AD1191">
        <f t="shared" si="117"/>
        <v>0</v>
      </c>
    </row>
    <row r="1192" spans="24:30">
      <c r="X1192" s="22">
        <f t="shared" si="119"/>
        <v>0.40450000000005498</v>
      </c>
      <c r="Y1192">
        <f t="shared" si="118"/>
        <v>2.8711224695917109E-2</v>
      </c>
      <c r="Z1192" s="19">
        <f t="shared" si="114"/>
        <v>77761.110788812031</v>
      </c>
      <c r="AA1192" s="19">
        <f t="shared" si="115"/>
        <v>0</v>
      </c>
      <c r="AB1192" s="20">
        <f t="shared" si="116"/>
        <v>41013.476249111336</v>
      </c>
      <c r="AD1192">
        <f t="shared" si="117"/>
        <v>0</v>
      </c>
    </row>
    <row r="1193" spans="24:30">
      <c r="X1193" s="22">
        <f t="shared" si="119"/>
        <v>0.40400000000005498</v>
      </c>
      <c r="Y1193">
        <f t="shared" si="118"/>
        <v>2.868070140430717E-2</v>
      </c>
      <c r="Z1193" s="19">
        <f t="shared" si="114"/>
        <v>77674.395639518916</v>
      </c>
      <c r="AA1193" s="19">
        <f t="shared" si="115"/>
        <v>0</v>
      </c>
      <c r="AB1193" s="20">
        <f t="shared" si="116"/>
        <v>40926.761099818221</v>
      </c>
      <c r="AD1193">
        <f t="shared" si="117"/>
        <v>0</v>
      </c>
    </row>
    <row r="1194" spans="24:30">
      <c r="X1194" s="22">
        <f t="shared" si="119"/>
        <v>0.40350000000005498</v>
      </c>
      <c r="Y1194">
        <f t="shared" si="118"/>
        <v>2.8650168146795208E-2</v>
      </c>
      <c r="Z1194" s="19">
        <f t="shared" si="114"/>
        <v>77587.764208276945</v>
      </c>
      <c r="AA1194" s="19">
        <f t="shared" si="115"/>
        <v>0</v>
      </c>
      <c r="AB1194" s="20">
        <f t="shared" si="116"/>
        <v>40840.12966857625</v>
      </c>
      <c r="AD1194">
        <f t="shared" si="117"/>
        <v>0</v>
      </c>
    </row>
    <row r="1195" spans="24:30">
      <c r="X1195" s="22">
        <f t="shared" si="119"/>
        <v>0.40300000000005498</v>
      </c>
      <c r="Y1195">
        <f t="shared" si="118"/>
        <v>2.8619624916575361E-2</v>
      </c>
      <c r="Z1195" s="19">
        <f t="shared" si="114"/>
        <v>77501.216432767469</v>
      </c>
      <c r="AA1195" s="19">
        <f t="shared" si="115"/>
        <v>0</v>
      </c>
      <c r="AB1195" s="20">
        <f t="shared" si="116"/>
        <v>40753.581893066774</v>
      </c>
      <c r="AD1195">
        <f t="shared" si="117"/>
        <v>0</v>
      </c>
    </row>
    <row r="1196" spans="24:30">
      <c r="X1196" s="22">
        <f t="shared" si="119"/>
        <v>0.40250000000005498</v>
      </c>
      <c r="Y1196">
        <f t="shared" si="118"/>
        <v>2.8589071706834942E-2</v>
      </c>
      <c r="Z1196" s="19">
        <f t="shared" si="114"/>
        <v>77414.75225070618</v>
      </c>
      <c r="AA1196" s="19">
        <f t="shared" si="115"/>
        <v>0</v>
      </c>
      <c r="AB1196" s="20">
        <f t="shared" si="116"/>
        <v>40667.117711005485</v>
      </c>
      <c r="AD1196">
        <f t="shared" si="117"/>
        <v>0</v>
      </c>
    </row>
    <row r="1197" spans="24:30">
      <c r="X1197" s="22">
        <f t="shared" si="119"/>
        <v>0.40200000000005498</v>
      </c>
      <c r="Y1197">
        <f t="shared" si="118"/>
        <v>2.8558508510753172E-2</v>
      </c>
      <c r="Z1197" s="19">
        <f t="shared" si="114"/>
        <v>77328.371599833758</v>
      </c>
      <c r="AA1197" s="19">
        <f t="shared" si="115"/>
        <v>0</v>
      </c>
      <c r="AB1197" s="20">
        <f t="shared" si="116"/>
        <v>40580.737060133062</v>
      </c>
      <c r="AD1197">
        <f t="shared" si="117"/>
        <v>0</v>
      </c>
    </row>
    <row r="1198" spans="24:30">
      <c r="X1198" s="22">
        <f t="shared" si="119"/>
        <v>0.40150000000005498</v>
      </c>
      <c r="Y1198">
        <f t="shared" si="118"/>
        <v>2.8527935321503294E-2</v>
      </c>
      <c r="Z1198" s="19">
        <f t="shared" si="114"/>
        <v>77242.074417923228</v>
      </c>
      <c r="AA1198" s="19">
        <f t="shared" si="115"/>
        <v>0</v>
      </c>
      <c r="AB1198" s="20">
        <f t="shared" si="116"/>
        <v>40494.439878222533</v>
      </c>
      <c r="AD1198">
        <f t="shared" si="117"/>
        <v>0</v>
      </c>
    </row>
    <row r="1199" spans="24:30">
      <c r="X1199" s="22">
        <f t="shared" si="119"/>
        <v>0.40100000000005498</v>
      </c>
      <c r="Y1199">
        <f t="shared" si="118"/>
        <v>2.8497352132250738E-2</v>
      </c>
      <c r="Z1199" s="19">
        <f t="shared" si="114"/>
        <v>77155.860642774656</v>
      </c>
      <c r="AA1199" s="19">
        <f t="shared" si="115"/>
        <v>0</v>
      </c>
      <c r="AB1199" s="20">
        <f t="shared" si="116"/>
        <v>40408.226103073961</v>
      </c>
      <c r="AD1199">
        <f t="shared" si="117"/>
        <v>0</v>
      </c>
    </row>
    <row r="1200" spans="24:30">
      <c r="X1200" s="22">
        <f t="shared" si="119"/>
        <v>0.40050000000005498</v>
      </c>
      <c r="Y1200">
        <f t="shared" si="118"/>
        <v>2.8466758936153979E-2</v>
      </c>
      <c r="Z1200" s="19">
        <f t="shared" si="114"/>
        <v>77069.730212221955</v>
      </c>
      <c r="AA1200" s="19">
        <f t="shared" si="115"/>
        <v>0</v>
      </c>
      <c r="AB1200" s="20">
        <f t="shared" si="116"/>
        <v>40322.09567252126</v>
      </c>
      <c r="AD1200">
        <f t="shared" si="117"/>
        <v>0</v>
      </c>
    </row>
    <row r="1201" spans="24:30">
      <c r="X1201" s="22">
        <f t="shared" si="119"/>
        <v>0.40000000000005498</v>
      </c>
      <c r="Y1201">
        <f t="shared" si="118"/>
        <v>2.8436155726364661E-2</v>
      </c>
      <c r="Z1201" s="19">
        <f t="shared" si="114"/>
        <v>76983.683064123354</v>
      </c>
      <c r="AA1201" s="19">
        <f t="shared" si="115"/>
        <v>0</v>
      </c>
      <c r="AB1201" s="20">
        <f t="shared" si="116"/>
        <v>40236.048524422658</v>
      </c>
      <c r="AD1201">
        <f t="shared" si="117"/>
        <v>0</v>
      </c>
    </row>
    <row r="1202" spans="24:30">
      <c r="X1202" s="22">
        <f t="shared" si="119"/>
        <v>0.39950000000005498</v>
      </c>
      <c r="Y1202">
        <f t="shared" si="118"/>
        <v>2.8405542496026753E-2</v>
      </c>
      <c r="Z1202" s="19">
        <f t="shared" si="114"/>
        <v>76897.719136372179</v>
      </c>
      <c r="AA1202" s="19">
        <f t="shared" si="115"/>
        <v>0</v>
      </c>
      <c r="AB1202" s="20">
        <f t="shared" si="116"/>
        <v>40150.084596671484</v>
      </c>
      <c r="AD1202">
        <f t="shared" si="117"/>
        <v>0</v>
      </c>
    </row>
    <row r="1203" spans="24:30">
      <c r="X1203" s="22">
        <f t="shared" si="119"/>
        <v>0.39900000000005498</v>
      </c>
      <c r="Y1203">
        <f t="shared" si="118"/>
        <v>2.8374919238277556E-2</v>
      </c>
      <c r="Z1203" s="19">
        <f t="shared" si="114"/>
        <v>76811.838366886426</v>
      </c>
      <c r="AA1203" s="19">
        <f t="shared" si="115"/>
        <v>0</v>
      </c>
      <c r="AB1203" s="20">
        <f t="shared" si="116"/>
        <v>40064.203827185731</v>
      </c>
      <c r="AD1203">
        <f t="shared" si="117"/>
        <v>0</v>
      </c>
    </row>
    <row r="1204" spans="24:30">
      <c r="X1204" s="22">
        <f t="shared" si="119"/>
        <v>0.39850000000005498</v>
      </c>
      <c r="Y1204">
        <f t="shared" si="118"/>
        <v>2.8344285946247112E-2</v>
      </c>
      <c r="Z1204" s="19">
        <f t="shared" si="114"/>
        <v>76726.040693616378</v>
      </c>
      <c r="AA1204" s="19">
        <f t="shared" si="115"/>
        <v>0</v>
      </c>
      <c r="AB1204" s="20">
        <f t="shared" si="116"/>
        <v>39978.406153915683</v>
      </c>
      <c r="AD1204">
        <f t="shared" si="117"/>
        <v>0</v>
      </c>
    </row>
    <row r="1205" spans="24:30">
      <c r="X1205" s="22">
        <f t="shared" si="119"/>
        <v>0.39800000000005498</v>
      </c>
      <c r="Y1205">
        <f t="shared" si="118"/>
        <v>2.8313642613057938E-2</v>
      </c>
      <c r="Z1205" s="19">
        <f t="shared" si="114"/>
        <v>76640.326054541671</v>
      </c>
      <c r="AA1205" s="19">
        <f t="shared" si="115"/>
        <v>0</v>
      </c>
      <c r="AB1205" s="20">
        <f t="shared" si="116"/>
        <v>39892.691514840975</v>
      </c>
      <c r="AD1205">
        <f t="shared" si="117"/>
        <v>0</v>
      </c>
    </row>
    <row r="1206" spans="24:30">
      <c r="X1206" s="22">
        <f t="shared" si="119"/>
        <v>0.39750000000005498</v>
      </c>
      <c r="Y1206">
        <f t="shared" si="118"/>
        <v>2.8282989231825723E-2</v>
      </c>
      <c r="Z1206" s="19">
        <f t="shared" si="114"/>
        <v>76554.694387670344</v>
      </c>
      <c r="AA1206" s="19">
        <f t="shared" si="115"/>
        <v>0</v>
      </c>
      <c r="AB1206" s="20">
        <f t="shared" si="116"/>
        <v>39807.059847969649</v>
      </c>
      <c r="AD1206">
        <f t="shared" si="117"/>
        <v>0</v>
      </c>
    </row>
    <row r="1207" spans="24:30">
      <c r="X1207" s="22">
        <f t="shared" si="119"/>
        <v>0.39700000000005498</v>
      </c>
      <c r="Y1207">
        <f t="shared" si="118"/>
        <v>2.8252325795659061E-2</v>
      </c>
      <c r="Z1207" s="19">
        <f t="shared" si="114"/>
        <v>76469.145631041683</v>
      </c>
      <c r="AA1207" s="19">
        <f t="shared" si="115"/>
        <v>0</v>
      </c>
      <c r="AB1207" s="20">
        <f t="shared" si="116"/>
        <v>39721.511091340988</v>
      </c>
      <c r="AD1207">
        <f t="shared" si="117"/>
        <v>0</v>
      </c>
    </row>
    <row r="1208" spans="24:30">
      <c r="X1208" s="22">
        <f t="shared" si="119"/>
        <v>0.39650000000005498</v>
      </c>
      <c r="Y1208">
        <f t="shared" si="118"/>
        <v>2.8221652297659289E-2</v>
      </c>
      <c r="Z1208" s="19">
        <f t="shared" si="114"/>
        <v>76383.679722723609</v>
      </c>
      <c r="AA1208" s="19">
        <f t="shared" si="115"/>
        <v>0</v>
      </c>
      <c r="AB1208" s="20">
        <f t="shared" si="116"/>
        <v>39636.045183022914</v>
      </c>
      <c r="AD1208">
        <f t="shared" si="117"/>
        <v>0</v>
      </c>
    </row>
    <row r="1209" spans="24:30">
      <c r="X1209" s="22">
        <f t="shared" si="119"/>
        <v>0.39600000000005497</v>
      </c>
      <c r="Y1209">
        <f t="shared" si="118"/>
        <v>2.8190968730920359E-2</v>
      </c>
      <c r="Z1209" s="19">
        <f t="shared" si="114"/>
        <v>76298.296600813104</v>
      </c>
      <c r="AA1209" s="19">
        <f t="shared" si="115"/>
        <v>0</v>
      </c>
      <c r="AB1209" s="20">
        <f t="shared" si="116"/>
        <v>39550.662061112409</v>
      </c>
      <c r="AD1209">
        <f t="shared" si="117"/>
        <v>0</v>
      </c>
    </row>
    <row r="1210" spans="24:30">
      <c r="X1210" s="22">
        <f t="shared" si="119"/>
        <v>0.39550000000005497</v>
      </c>
      <c r="Y1210">
        <f t="shared" si="118"/>
        <v>2.8160275088528836E-2</v>
      </c>
      <c r="Z1210" s="19">
        <f t="shared" si="114"/>
        <v>76212.996203438146</v>
      </c>
      <c r="AA1210" s="19">
        <f t="shared" si="115"/>
        <v>0</v>
      </c>
      <c r="AB1210" s="20">
        <f t="shared" si="116"/>
        <v>39465.361663737451</v>
      </c>
      <c r="AD1210">
        <f t="shared" si="117"/>
        <v>0</v>
      </c>
    </row>
    <row r="1211" spans="24:30">
      <c r="X1211" s="22">
        <f t="shared" si="119"/>
        <v>0.39500000000005497</v>
      </c>
      <c r="Y1211">
        <f t="shared" si="118"/>
        <v>2.8129571363564594E-2</v>
      </c>
      <c r="Z1211" s="19">
        <f t="shared" si="114"/>
        <v>76127.778468753735</v>
      </c>
      <c r="AA1211" s="19">
        <f t="shared" si="115"/>
        <v>0</v>
      </c>
      <c r="AB1211" s="20">
        <f t="shared" si="116"/>
        <v>39380.14392905304</v>
      </c>
      <c r="AD1211">
        <f t="shared" si="117"/>
        <v>0</v>
      </c>
    </row>
    <row r="1212" spans="24:30">
      <c r="X1212" s="22">
        <f t="shared" si="119"/>
        <v>0.39450000000005497</v>
      </c>
      <c r="Y1212">
        <f t="shared" si="118"/>
        <v>2.8098857549099847E-2</v>
      </c>
      <c r="Z1212" s="19">
        <f t="shared" si="114"/>
        <v>76042.643334948603</v>
      </c>
      <c r="AA1212" s="19">
        <f t="shared" si="115"/>
        <v>0</v>
      </c>
      <c r="AB1212" s="20">
        <f t="shared" si="116"/>
        <v>39295.008795247908</v>
      </c>
      <c r="AD1212">
        <f t="shared" si="117"/>
        <v>0</v>
      </c>
    </row>
    <row r="1213" spans="24:30">
      <c r="X1213" s="22">
        <f t="shared" si="119"/>
        <v>0.39400000000005497</v>
      </c>
      <c r="Y1213">
        <f t="shared" si="118"/>
        <v>2.8068133638199839E-2</v>
      </c>
      <c r="Z1213" s="19">
        <f t="shared" si="114"/>
        <v>75957.590740235479</v>
      </c>
      <c r="AA1213" s="19">
        <f t="shared" si="115"/>
        <v>0</v>
      </c>
      <c r="AB1213" s="20">
        <f t="shared" si="116"/>
        <v>39209.956200534783</v>
      </c>
      <c r="AD1213">
        <f t="shared" si="117"/>
        <v>0</v>
      </c>
    </row>
    <row r="1214" spans="24:30">
      <c r="X1214" s="22">
        <f t="shared" si="119"/>
        <v>0.39350000000005497</v>
      </c>
      <c r="Y1214">
        <f t="shared" si="118"/>
        <v>2.8037399623922425E-2</v>
      </c>
      <c r="Z1214" s="19">
        <f t="shared" si="114"/>
        <v>75872.620622861738</v>
      </c>
      <c r="AA1214" s="19">
        <f t="shared" si="115"/>
        <v>0</v>
      </c>
      <c r="AB1214" s="20">
        <f t="shared" si="116"/>
        <v>39124.986083161042</v>
      </c>
      <c r="AD1214">
        <f t="shared" si="117"/>
        <v>0</v>
      </c>
    </row>
    <row r="1215" spans="24:30">
      <c r="X1215" s="22">
        <f t="shared" si="119"/>
        <v>0.39300000000005497</v>
      </c>
      <c r="Y1215">
        <f t="shared" si="118"/>
        <v>2.8006655499318071E-2</v>
      </c>
      <c r="Z1215" s="19">
        <f t="shared" si="114"/>
        <v>75787.732921100687</v>
      </c>
      <c r="AA1215" s="19">
        <f t="shared" si="115"/>
        <v>0</v>
      </c>
      <c r="AB1215" s="20">
        <f t="shared" si="116"/>
        <v>39040.098381399992</v>
      </c>
      <c r="AD1215">
        <f t="shared" si="117"/>
        <v>0</v>
      </c>
    </row>
    <row r="1216" spans="24:30">
      <c r="X1216" s="22">
        <f t="shared" si="119"/>
        <v>0.39250000000005497</v>
      </c>
      <c r="Y1216">
        <f t="shared" si="118"/>
        <v>2.7975901257430279E-2</v>
      </c>
      <c r="Z1216" s="19">
        <f t="shared" si="114"/>
        <v>75702.92757325797</v>
      </c>
      <c r="AA1216" s="19">
        <f t="shared" si="115"/>
        <v>0</v>
      </c>
      <c r="AB1216" s="20">
        <f t="shared" si="116"/>
        <v>38955.293033557275</v>
      </c>
      <c r="AD1216">
        <f t="shared" si="117"/>
        <v>0</v>
      </c>
    </row>
    <row r="1217" spans="24:30">
      <c r="X1217" s="22">
        <f t="shared" si="119"/>
        <v>0.39200000000005497</v>
      </c>
      <c r="Y1217">
        <f t="shared" si="118"/>
        <v>2.7945136891295023E-2</v>
      </c>
      <c r="Z1217" s="19">
        <f t="shared" ref="Z1217:Z1280" si="120">FV(Y1217,months,-SIP,0,0)</f>
        <v>75618.204517666672</v>
      </c>
      <c r="AA1217" s="19">
        <f t="shared" ref="AA1217:AA1280" si="121">IF(ABS(Z1217-presval)&lt;1,X1217,0)</f>
        <v>0</v>
      </c>
      <c r="AB1217" s="20">
        <f t="shared" ref="AB1217:AB1280" si="122">ABS(Z1217-presval)</f>
        <v>38870.569977965977</v>
      </c>
      <c r="AD1217">
        <f t="shared" ref="AD1217:AD1280" si="123">IF(AB1217=MINPER,X1217,0)</f>
        <v>0</v>
      </c>
    </row>
    <row r="1218" spans="24:30">
      <c r="X1218" s="22">
        <f t="shared" si="119"/>
        <v>0.39150000000005497</v>
      </c>
      <c r="Y1218">
        <f t="shared" ref="Y1218:Y1281" si="124">((FV(X1218,1/12,0,-100,1))-100)/100</f>
        <v>2.7914362393940878E-2</v>
      </c>
      <c r="Z1218" s="19">
        <f t="shared" si="120"/>
        <v>75533.563692688767</v>
      </c>
      <c r="AA1218" s="19">
        <f t="shared" si="121"/>
        <v>0</v>
      </c>
      <c r="AB1218" s="20">
        <f t="shared" si="122"/>
        <v>38785.929152988072</v>
      </c>
      <c r="AD1218">
        <f t="shared" si="123"/>
        <v>0</v>
      </c>
    </row>
    <row r="1219" spans="24:30">
      <c r="X1219" s="22">
        <f t="shared" ref="X1219:X1282" si="125">X1218-0.05%</f>
        <v>0.39100000000005497</v>
      </c>
      <c r="Y1219">
        <f t="shared" si="124"/>
        <v>2.7883577758389465E-2</v>
      </c>
      <c r="Z1219" s="19">
        <f t="shared" si="120"/>
        <v>75449.005036719027</v>
      </c>
      <c r="AA1219" s="19">
        <f t="shared" si="121"/>
        <v>0</v>
      </c>
      <c r="AB1219" s="20">
        <f t="shared" si="122"/>
        <v>38701.370497018332</v>
      </c>
      <c r="AD1219">
        <f t="shared" si="123"/>
        <v>0</v>
      </c>
    </row>
    <row r="1220" spans="24:30">
      <c r="X1220" s="22">
        <f t="shared" si="125"/>
        <v>0.39050000000005497</v>
      </c>
      <c r="Y1220">
        <f t="shared" si="124"/>
        <v>2.7852782977654728E-2</v>
      </c>
      <c r="Z1220" s="19">
        <f t="shared" si="120"/>
        <v>75364.528488178854</v>
      </c>
      <c r="AA1220" s="19">
        <f t="shared" si="121"/>
        <v>0</v>
      </c>
      <c r="AB1220" s="20">
        <f t="shared" si="122"/>
        <v>38616.893948478159</v>
      </c>
      <c r="AD1220">
        <f t="shared" si="123"/>
        <v>0</v>
      </c>
    </row>
    <row r="1221" spans="24:30">
      <c r="X1221" s="22">
        <f t="shared" si="125"/>
        <v>0.39000000000005497</v>
      </c>
      <c r="Y1221">
        <f t="shared" si="124"/>
        <v>2.7821978044743786E-2</v>
      </c>
      <c r="Z1221" s="19">
        <f t="shared" si="120"/>
        <v>75280.133985520763</v>
      </c>
      <c r="AA1221" s="19">
        <f t="shared" si="121"/>
        <v>0</v>
      </c>
      <c r="AB1221" s="20">
        <f t="shared" si="122"/>
        <v>38532.499445820067</v>
      </c>
      <c r="AD1221">
        <f t="shared" si="123"/>
        <v>0</v>
      </c>
    </row>
    <row r="1222" spans="24:30">
      <c r="X1222" s="22">
        <f t="shared" si="125"/>
        <v>0.38950000000005497</v>
      </c>
      <c r="Y1222">
        <f t="shared" si="124"/>
        <v>2.7791162952655525E-2</v>
      </c>
      <c r="Z1222" s="19">
        <f t="shared" si="120"/>
        <v>75195.821467224276</v>
      </c>
      <c r="AA1222" s="19">
        <f t="shared" si="121"/>
        <v>0</v>
      </c>
      <c r="AB1222" s="20">
        <f t="shared" si="122"/>
        <v>38448.18692752358</v>
      </c>
      <c r="AD1222">
        <f t="shared" si="123"/>
        <v>0</v>
      </c>
    </row>
    <row r="1223" spans="24:30">
      <c r="X1223" s="22">
        <f t="shared" si="125"/>
        <v>0.38900000000005497</v>
      </c>
      <c r="Y1223">
        <f t="shared" si="124"/>
        <v>2.776033769438243E-2</v>
      </c>
      <c r="Z1223" s="19">
        <f t="shared" si="120"/>
        <v>75111.590871801222</v>
      </c>
      <c r="AA1223" s="19">
        <f t="shared" si="121"/>
        <v>0</v>
      </c>
      <c r="AB1223" s="20">
        <f t="shared" si="122"/>
        <v>38363.956332100526</v>
      </c>
      <c r="AD1223">
        <f t="shared" si="123"/>
        <v>0</v>
      </c>
    </row>
    <row r="1224" spans="24:30">
      <c r="X1224" s="22">
        <f t="shared" si="125"/>
        <v>0.38850000000005497</v>
      </c>
      <c r="Y1224">
        <f t="shared" si="124"/>
        <v>2.7729502262909166E-2</v>
      </c>
      <c r="Z1224" s="19">
        <f t="shared" si="120"/>
        <v>75027.442137791106</v>
      </c>
      <c r="AA1224" s="19">
        <f t="shared" si="121"/>
        <v>0</v>
      </c>
      <c r="AB1224" s="20">
        <f t="shared" si="122"/>
        <v>38279.80759809041</v>
      </c>
      <c r="AD1224">
        <f t="shared" si="123"/>
        <v>0</v>
      </c>
    </row>
    <row r="1225" spans="24:30">
      <c r="X1225" s="22">
        <f t="shared" si="125"/>
        <v>0.38800000000005497</v>
      </c>
      <c r="Y1225">
        <f t="shared" si="124"/>
        <v>2.7698656651213155E-2</v>
      </c>
      <c r="Z1225" s="19">
        <f t="shared" si="120"/>
        <v>74943.375203763979</v>
      </c>
      <c r="AA1225" s="19">
        <f t="shared" si="121"/>
        <v>0</v>
      </c>
      <c r="AB1225" s="20">
        <f t="shared" si="122"/>
        <v>38195.740664063283</v>
      </c>
      <c r="AD1225">
        <f t="shared" si="123"/>
        <v>0</v>
      </c>
    </row>
    <row r="1226" spans="24:30">
      <c r="X1226" s="22">
        <f t="shared" si="125"/>
        <v>0.38750000000005497</v>
      </c>
      <c r="Y1226">
        <f t="shared" si="124"/>
        <v>2.7667800852264151E-2</v>
      </c>
      <c r="Z1226" s="19">
        <f t="shared" si="120"/>
        <v>74859.390008318427</v>
      </c>
      <c r="AA1226" s="19">
        <f t="shared" si="121"/>
        <v>0</v>
      </c>
      <c r="AB1226" s="20">
        <f t="shared" si="122"/>
        <v>38111.755468617732</v>
      </c>
      <c r="AD1226">
        <f t="shared" si="123"/>
        <v>0</v>
      </c>
    </row>
    <row r="1227" spans="24:30">
      <c r="X1227" s="22">
        <f t="shared" si="125"/>
        <v>0.38700000000005497</v>
      </c>
      <c r="Y1227">
        <f t="shared" si="124"/>
        <v>2.7636934859025075E-2</v>
      </c>
      <c r="Z1227" s="19">
        <f t="shared" si="120"/>
        <v>74775.486490083858</v>
      </c>
      <c r="AA1227" s="19">
        <f t="shared" si="121"/>
        <v>0</v>
      </c>
      <c r="AB1227" s="20">
        <f t="shared" si="122"/>
        <v>38027.851950383163</v>
      </c>
      <c r="AD1227">
        <f t="shared" si="123"/>
        <v>0</v>
      </c>
    </row>
    <row r="1228" spans="24:30">
      <c r="X1228" s="22">
        <f t="shared" si="125"/>
        <v>0.38650000000005497</v>
      </c>
      <c r="Y1228">
        <f t="shared" si="124"/>
        <v>2.76060586644509E-2</v>
      </c>
      <c r="Z1228" s="19">
        <f t="shared" si="120"/>
        <v>74691.664587717183</v>
      </c>
      <c r="AA1228" s="19">
        <f t="shared" si="121"/>
        <v>0</v>
      </c>
      <c r="AB1228" s="20">
        <f t="shared" si="122"/>
        <v>37944.030048016488</v>
      </c>
      <c r="AD1228">
        <f t="shared" si="123"/>
        <v>0</v>
      </c>
    </row>
    <row r="1229" spans="24:30">
      <c r="X1229" s="22">
        <f t="shared" si="125"/>
        <v>0.38600000000005497</v>
      </c>
      <c r="Y1229">
        <f t="shared" si="124"/>
        <v>2.7575172261489627E-2</v>
      </c>
      <c r="Z1229" s="19">
        <f t="shared" si="120"/>
        <v>74607.924239907195</v>
      </c>
      <c r="AA1229" s="19">
        <f t="shared" si="121"/>
        <v>0</v>
      </c>
      <c r="AB1229" s="20">
        <f t="shared" si="122"/>
        <v>37860.2897002065</v>
      </c>
      <c r="AD1229">
        <f t="shared" si="123"/>
        <v>0</v>
      </c>
    </row>
    <row r="1230" spans="24:30">
      <c r="X1230" s="22">
        <f t="shared" si="125"/>
        <v>0.38550000000005497</v>
      </c>
      <c r="Y1230">
        <f t="shared" si="124"/>
        <v>2.7544275643081307E-2</v>
      </c>
      <c r="Z1230" s="19">
        <f t="shared" si="120"/>
        <v>74524.265385369014</v>
      </c>
      <c r="AA1230" s="19">
        <f t="shared" si="121"/>
        <v>0</v>
      </c>
      <c r="AB1230" s="20">
        <f t="shared" si="122"/>
        <v>37776.630845668318</v>
      </c>
      <c r="AD1230">
        <f t="shared" si="123"/>
        <v>0</v>
      </c>
    </row>
    <row r="1231" spans="24:30">
      <c r="X1231" s="22">
        <f t="shared" si="125"/>
        <v>0.38500000000005496</v>
      </c>
      <c r="Y1231">
        <f t="shared" si="124"/>
        <v>2.7513368802158881E-2</v>
      </c>
      <c r="Z1231" s="19">
        <f t="shared" si="120"/>
        <v>74440.687962849159</v>
      </c>
      <c r="AA1231" s="19">
        <f t="shared" si="121"/>
        <v>0</v>
      </c>
      <c r="AB1231" s="20">
        <f t="shared" si="122"/>
        <v>37693.053423148463</v>
      </c>
      <c r="AD1231">
        <f t="shared" si="123"/>
        <v>0</v>
      </c>
    </row>
    <row r="1232" spans="24:30">
      <c r="X1232" s="22">
        <f t="shared" si="125"/>
        <v>0.38450000000005496</v>
      </c>
      <c r="Y1232">
        <f t="shared" si="124"/>
        <v>2.7482451731648327E-2</v>
      </c>
      <c r="Z1232" s="19">
        <f t="shared" si="120"/>
        <v>74357.191911124872</v>
      </c>
      <c r="AA1232" s="19">
        <f t="shared" si="121"/>
        <v>0</v>
      </c>
      <c r="AB1232" s="20">
        <f t="shared" si="122"/>
        <v>37609.557371424176</v>
      </c>
      <c r="AD1232">
        <f t="shared" si="123"/>
        <v>0</v>
      </c>
    </row>
    <row r="1233" spans="24:30">
      <c r="X1233" s="22">
        <f t="shared" si="125"/>
        <v>0.38400000000005496</v>
      </c>
      <c r="Y1233">
        <f t="shared" si="124"/>
        <v>2.7451524424467237E-2</v>
      </c>
      <c r="Z1233" s="19">
        <f t="shared" si="120"/>
        <v>74273.777168999557</v>
      </c>
      <c r="AA1233" s="19">
        <f t="shared" si="121"/>
        <v>0</v>
      </c>
      <c r="AB1233" s="20">
        <f t="shared" si="122"/>
        <v>37526.142629298862</v>
      </c>
      <c r="AD1233">
        <f t="shared" si="123"/>
        <v>0</v>
      </c>
    </row>
    <row r="1234" spans="24:30">
      <c r="X1234" s="22">
        <f t="shared" si="125"/>
        <v>0.38350000000005496</v>
      </c>
      <c r="Y1234">
        <f t="shared" si="124"/>
        <v>2.7420586873526248E-2</v>
      </c>
      <c r="Z1234" s="19">
        <f t="shared" si="120"/>
        <v>74190.443675307775</v>
      </c>
      <c r="AA1234" s="19">
        <f t="shared" si="121"/>
        <v>0</v>
      </c>
      <c r="AB1234" s="20">
        <f t="shared" si="122"/>
        <v>37442.80913560708</v>
      </c>
      <c r="AD1234">
        <f t="shared" si="123"/>
        <v>0</v>
      </c>
    </row>
    <row r="1235" spans="24:30">
      <c r="X1235" s="22">
        <f t="shared" si="125"/>
        <v>0.38300000000005496</v>
      </c>
      <c r="Y1235">
        <f t="shared" si="124"/>
        <v>2.7389639071728596E-2</v>
      </c>
      <c r="Z1235" s="19">
        <f t="shared" si="120"/>
        <v>74107.191368914675</v>
      </c>
      <c r="AA1235" s="19">
        <f t="shared" si="121"/>
        <v>0</v>
      </c>
      <c r="AB1235" s="20">
        <f t="shared" si="122"/>
        <v>37359.55682921398</v>
      </c>
      <c r="AD1235">
        <f t="shared" si="123"/>
        <v>0</v>
      </c>
    </row>
    <row r="1236" spans="24:30">
      <c r="X1236" s="22">
        <f t="shared" si="125"/>
        <v>0.38250000000005496</v>
      </c>
      <c r="Y1236">
        <f t="shared" si="124"/>
        <v>2.7358681011969425E-2</v>
      </c>
      <c r="Z1236" s="19">
        <f t="shared" si="120"/>
        <v>74024.020188711846</v>
      </c>
      <c r="AA1236" s="19">
        <f t="shared" si="121"/>
        <v>0</v>
      </c>
      <c r="AB1236" s="20">
        <f t="shared" si="122"/>
        <v>37276.38564901115</v>
      </c>
      <c r="AD1236">
        <f t="shared" si="123"/>
        <v>0</v>
      </c>
    </row>
    <row r="1237" spans="24:30">
      <c r="X1237" s="22">
        <f t="shared" si="125"/>
        <v>0.38200000000005496</v>
      </c>
      <c r="Y1237">
        <f t="shared" si="124"/>
        <v>2.7327712687137618E-2</v>
      </c>
      <c r="Z1237" s="19">
        <f t="shared" si="120"/>
        <v>73940.930073623545</v>
      </c>
      <c r="AA1237" s="19">
        <f t="shared" si="121"/>
        <v>0</v>
      </c>
      <c r="AB1237" s="20">
        <f t="shared" si="122"/>
        <v>37193.29553392285</v>
      </c>
      <c r="AD1237">
        <f t="shared" si="123"/>
        <v>0</v>
      </c>
    </row>
    <row r="1238" spans="24:30">
      <c r="X1238" s="22">
        <f t="shared" si="125"/>
        <v>0.38150000000005496</v>
      </c>
      <c r="Y1238">
        <f t="shared" si="124"/>
        <v>2.7296734090113402E-2</v>
      </c>
      <c r="Z1238" s="19">
        <f t="shared" si="120"/>
        <v>73857.920962600503</v>
      </c>
      <c r="AA1238" s="19">
        <f t="shared" si="121"/>
        <v>0</v>
      </c>
      <c r="AB1238" s="20">
        <f t="shared" si="122"/>
        <v>37110.286422899808</v>
      </c>
      <c r="AD1238">
        <f t="shared" si="123"/>
        <v>0</v>
      </c>
    </row>
    <row r="1239" spans="24:30">
      <c r="X1239" s="22">
        <f t="shared" si="125"/>
        <v>0.38100000000005496</v>
      </c>
      <c r="Y1239">
        <f t="shared" si="124"/>
        <v>2.7265745213769607E-2</v>
      </c>
      <c r="Z1239" s="19">
        <f t="shared" si="120"/>
        <v>73774.992794625563</v>
      </c>
      <c r="AA1239" s="19">
        <f t="shared" si="121"/>
        <v>0</v>
      </c>
      <c r="AB1239" s="20">
        <f t="shared" si="122"/>
        <v>37027.358254924868</v>
      </c>
      <c r="AD1239">
        <f t="shared" si="123"/>
        <v>0</v>
      </c>
    </row>
    <row r="1240" spans="24:30">
      <c r="X1240" s="22">
        <f t="shared" si="125"/>
        <v>0.38050000000005496</v>
      </c>
      <c r="Y1240">
        <f t="shared" si="124"/>
        <v>2.7234746050972376E-2</v>
      </c>
      <c r="Z1240" s="19">
        <f t="shared" si="120"/>
        <v>73692.145508707879</v>
      </c>
      <c r="AA1240" s="19">
        <f t="shared" si="121"/>
        <v>0</v>
      </c>
      <c r="AB1240" s="20">
        <f t="shared" si="122"/>
        <v>36944.510969007184</v>
      </c>
      <c r="AD1240">
        <f t="shared" si="123"/>
        <v>0</v>
      </c>
    </row>
    <row r="1241" spans="24:30">
      <c r="X1241" s="22">
        <f t="shared" si="125"/>
        <v>0.38000000000005496</v>
      </c>
      <c r="Y1241">
        <f t="shared" si="124"/>
        <v>2.7203736594579198E-2</v>
      </c>
      <c r="Z1241" s="19">
        <f t="shared" si="120"/>
        <v>73609.379043889508</v>
      </c>
      <c r="AA1241" s="19">
        <f t="shared" si="121"/>
        <v>0</v>
      </c>
      <c r="AB1241" s="20">
        <f t="shared" si="122"/>
        <v>36861.744504188813</v>
      </c>
      <c r="AD1241">
        <f t="shared" si="123"/>
        <v>0</v>
      </c>
    </row>
    <row r="1242" spans="24:30">
      <c r="X1242" s="22">
        <f t="shared" si="125"/>
        <v>0.37950000000005496</v>
      </c>
      <c r="Y1242">
        <f t="shared" si="124"/>
        <v>2.7172716837440873E-2</v>
      </c>
      <c r="Z1242" s="19">
        <f t="shared" si="120"/>
        <v>73526.693339238525</v>
      </c>
      <c r="AA1242" s="19">
        <f t="shared" si="121"/>
        <v>0</v>
      </c>
      <c r="AB1242" s="20">
        <f t="shared" si="122"/>
        <v>36779.05879953783</v>
      </c>
      <c r="AD1242">
        <f t="shared" si="123"/>
        <v>0</v>
      </c>
    </row>
    <row r="1243" spans="24:30">
      <c r="X1243" s="22">
        <f t="shared" si="125"/>
        <v>0.37900000000005496</v>
      </c>
      <c r="Y1243">
        <f t="shared" si="124"/>
        <v>2.7141686772400107E-2</v>
      </c>
      <c r="Z1243" s="19">
        <f t="shared" si="120"/>
        <v>73444.088333853622</v>
      </c>
      <c r="AA1243" s="19">
        <f t="shared" si="121"/>
        <v>0</v>
      </c>
      <c r="AB1243" s="20">
        <f t="shared" si="122"/>
        <v>36696.453794152927</v>
      </c>
      <c r="AD1243">
        <f t="shared" si="123"/>
        <v>0</v>
      </c>
    </row>
    <row r="1244" spans="24:30">
      <c r="X1244" s="22">
        <f t="shared" si="125"/>
        <v>0.37850000000005496</v>
      </c>
      <c r="Y1244">
        <f t="shared" si="124"/>
        <v>2.7110646392292496E-2</v>
      </c>
      <c r="Z1244" s="19">
        <f t="shared" si="120"/>
        <v>73361.563966864051</v>
      </c>
      <c r="AA1244" s="19">
        <f t="shared" si="121"/>
        <v>0</v>
      </c>
      <c r="AB1244" s="20">
        <f t="shared" si="122"/>
        <v>36613.929427163355</v>
      </c>
      <c r="AD1244">
        <f t="shared" si="123"/>
        <v>0</v>
      </c>
    </row>
    <row r="1245" spans="24:30">
      <c r="X1245" s="22">
        <f t="shared" si="125"/>
        <v>0.37800000000005496</v>
      </c>
      <c r="Y1245">
        <f t="shared" si="124"/>
        <v>2.7079595689945959E-2</v>
      </c>
      <c r="Z1245" s="19">
        <f t="shared" si="120"/>
        <v>73279.120177427161</v>
      </c>
      <c r="AA1245" s="19">
        <f t="shared" si="121"/>
        <v>0</v>
      </c>
      <c r="AB1245" s="20">
        <f t="shared" si="122"/>
        <v>36531.485637726466</v>
      </c>
      <c r="AD1245">
        <f t="shared" si="123"/>
        <v>0</v>
      </c>
    </row>
    <row r="1246" spans="24:30">
      <c r="X1246" s="22">
        <f t="shared" si="125"/>
        <v>0.37750000000005496</v>
      </c>
      <c r="Y1246">
        <f t="shared" si="124"/>
        <v>2.7048534658179902E-2</v>
      </c>
      <c r="Z1246" s="19">
        <f t="shared" si="120"/>
        <v>73196.756904729773</v>
      </c>
      <c r="AA1246" s="19">
        <f t="shared" si="121"/>
        <v>0</v>
      </c>
      <c r="AB1246" s="20">
        <f t="shared" si="122"/>
        <v>36449.122365029078</v>
      </c>
      <c r="AD1246">
        <f t="shared" si="123"/>
        <v>0</v>
      </c>
    </row>
    <row r="1247" spans="24:30">
      <c r="X1247" s="22">
        <f t="shared" si="125"/>
        <v>0.37700000000005496</v>
      </c>
      <c r="Y1247">
        <f t="shared" si="124"/>
        <v>2.7017463289807749E-2</v>
      </c>
      <c r="Z1247" s="19">
        <f t="shared" si="120"/>
        <v>73114.474087987619</v>
      </c>
      <c r="AA1247" s="19">
        <f t="shared" si="121"/>
        <v>0</v>
      </c>
      <c r="AB1247" s="20">
        <f t="shared" si="122"/>
        <v>36366.839548286924</v>
      </c>
      <c r="AD1247">
        <f t="shared" si="123"/>
        <v>0</v>
      </c>
    </row>
    <row r="1248" spans="24:30">
      <c r="X1248" s="22">
        <f t="shared" si="125"/>
        <v>0.37650000000005496</v>
      </c>
      <c r="Y1248">
        <f t="shared" si="124"/>
        <v>2.6986381577634121E-2</v>
      </c>
      <c r="Z1248" s="19">
        <f t="shared" si="120"/>
        <v>73032.27166644785</v>
      </c>
      <c r="AA1248" s="19">
        <f t="shared" si="121"/>
        <v>0</v>
      </c>
      <c r="AB1248" s="20">
        <f t="shared" si="122"/>
        <v>36284.637126747155</v>
      </c>
      <c r="AD1248">
        <f t="shared" si="123"/>
        <v>0</v>
      </c>
    </row>
    <row r="1249" spans="24:30">
      <c r="X1249" s="22">
        <f t="shared" si="125"/>
        <v>0.37600000000005496</v>
      </c>
      <c r="Y1249">
        <f t="shared" si="124"/>
        <v>2.6955289514456238E-2</v>
      </c>
      <c r="Z1249" s="19">
        <f t="shared" si="120"/>
        <v>72950.149579384102</v>
      </c>
      <c r="AA1249" s="19">
        <f t="shared" si="121"/>
        <v>0</v>
      </c>
      <c r="AB1249" s="20">
        <f t="shared" si="122"/>
        <v>36202.515039683407</v>
      </c>
      <c r="AD1249">
        <f t="shared" si="123"/>
        <v>0</v>
      </c>
    </row>
    <row r="1250" spans="24:30">
      <c r="X1250" s="22">
        <f t="shared" si="125"/>
        <v>0.37550000000005496</v>
      </c>
      <c r="Y1250">
        <f t="shared" si="124"/>
        <v>2.692418709306409E-2</v>
      </c>
      <c r="Z1250" s="19">
        <f t="shared" si="120"/>
        <v>72868.107766100511</v>
      </c>
      <c r="AA1250" s="19">
        <f t="shared" si="121"/>
        <v>0</v>
      </c>
      <c r="AB1250" s="20">
        <f t="shared" si="122"/>
        <v>36120.473226399816</v>
      </c>
      <c r="AD1250">
        <f t="shared" si="123"/>
        <v>0</v>
      </c>
    </row>
    <row r="1251" spans="24:30">
      <c r="X1251" s="22">
        <f t="shared" si="125"/>
        <v>0.37500000000005496</v>
      </c>
      <c r="Y1251">
        <f t="shared" si="124"/>
        <v>2.6893074306239412E-2</v>
      </c>
      <c r="Z1251" s="19">
        <f t="shared" si="120"/>
        <v>72786.14616593087</v>
      </c>
      <c r="AA1251" s="19">
        <f t="shared" si="121"/>
        <v>0</v>
      </c>
      <c r="AB1251" s="20">
        <f t="shared" si="122"/>
        <v>36038.511626230174</v>
      </c>
      <c r="AD1251">
        <f t="shared" si="123"/>
        <v>0</v>
      </c>
    </row>
    <row r="1252" spans="24:30">
      <c r="X1252" s="22">
        <f t="shared" si="125"/>
        <v>0.37450000000005496</v>
      </c>
      <c r="Y1252">
        <f t="shared" si="124"/>
        <v>2.686195114675698E-2</v>
      </c>
      <c r="Z1252" s="19">
        <f t="shared" si="120"/>
        <v>72704.264718238162</v>
      </c>
      <c r="AA1252" s="19">
        <f t="shared" si="121"/>
        <v>0</v>
      </c>
      <c r="AB1252" s="20">
        <f t="shared" si="122"/>
        <v>35956.630178537467</v>
      </c>
      <c r="AD1252">
        <f t="shared" si="123"/>
        <v>0</v>
      </c>
    </row>
    <row r="1253" spans="24:30">
      <c r="X1253" s="22">
        <f t="shared" si="125"/>
        <v>0.37400000000005496</v>
      </c>
      <c r="Y1253">
        <f t="shared" si="124"/>
        <v>2.683081760738304E-2</v>
      </c>
      <c r="Z1253" s="19">
        <f t="shared" si="120"/>
        <v>72622.463362414288</v>
      </c>
      <c r="AA1253" s="19">
        <f t="shared" si="121"/>
        <v>0</v>
      </c>
      <c r="AB1253" s="20">
        <f t="shared" si="122"/>
        <v>35874.828822713593</v>
      </c>
      <c r="AD1253">
        <f t="shared" si="123"/>
        <v>0</v>
      </c>
    </row>
    <row r="1254" spans="24:30">
      <c r="X1254" s="22">
        <f t="shared" si="125"/>
        <v>0.37350000000005495</v>
      </c>
      <c r="Y1254">
        <f t="shared" si="124"/>
        <v>2.6799673680877163E-2</v>
      </c>
      <c r="Z1254" s="19">
        <f t="shared" si="120"/>
        <v>72540.742037881093</v>
      </c>
      <c r="AA1254" s="19">
        <f t="shared" si="121"/>
        <v>0</v>
      </c>
      <c r="AB1254" s="20">
        <f t="shared" si="122"/>
        <v>35793.107498180398</v>
      </c>
      <c r="AD1254">
        <f t="shared" si="123"/>
        <v>0</v>
      </c>
    </row>
    <row r="1255" spans="24:30">
      <c r="X1255" s="22">
        <f t="shared" si="125"/>
        <v>0.37300000000005495</v>
      </c>
      <c r="Y1255">
        <f t="shared" si="124"/>
        <v>2.6768519359990535E-2</v>
      </c>
      <c r="Z1255" s="19">
        <f t="shared" si="120"/>
        <v>72459.100684088975</v>
      </c>
      <c r="AA1255" s="19">
        <f t="shared" si="121"/>
        <v>0</v>
      </c>
      <c r="AB1255" s="20">
        <f t="shared" si="122"/>
        <v>35711.46614438828</v>
      </c>
      <c r="AD1255">
        <f t="shared" si="123"/>
        <v>0</v>
      </c>
    </row>
    <row r="1256" spans="24:30">
      <c r="X1256" s="22">
        <f t="shared" si="125"/>
        <v>0.37250000000005495</v>
      </c>
      <c r="Y1256">
        <f t="shared" si="124"/>
        <v>2.6737354637466525E-2</v>
      </c>
      <c r="Z1256" s="19">
        <f t="shared" si="120"/>
        <v>72377.53924051841</v>
      </c>
      <c r="AA1256" s="19">
        <f t="shared" si="121"/>
        <v>0</v>
      </c>
      <c r="AB1256" s="20">
        <f t="shared" si="122"/>
        <v>35629.904700817715</v>
      </c>
      <c r="AD1256">
        <f t="shared" si="123"/>
        <v>0</v>
      </c>
    </row>
    <row r="1257" spans="24:30">
      <c r="X1257" s="22">
        <f t="shared" si="125"/>
        <v>0.37200000000005495</v>
      </c>
      <c r="Y1257">
        <f t="shared" si="124"/>
        <v>2.6706179506041535E-2</v>
      </c>
      <c r="Z1257" s="19">
        <f t="shared" si="120"/>
        <v>72296.057646677698</v>
      </c>
      <c r="AA1257" s="19">
        <f t="shared" si="121"/>
        <v>0</v>
      </c>
      <c r="AB1257" s="20">
        <f t="shared" si="122"/>
        <v>35548.423106977003</v>
      </c>
      <c r="AD1257">
        <f t="shared" si="123"/>
        <v>0</v>
      </c>
    </row>
    <row r="1258" spans="24:30">
      <c r="X1258" s="22">
        <f t="shared" si="125"/>
        <v>0.37150000000005495</v>
      </c>
      <c r="Y1258">
        <f t="shared" si="124"/>
        <v>2.6674993958443593E-2</v>
      </c>
      <c r="Z1258" s="19">
        <f t="shared" si="120"/>
        <v>72214.65584210692</v>
      </c>
      <c r="AA1258" s="19">
        <f t="shared" si="121"/>
        <v>0</v>
      </c>
      <c r="AB1258" s="20">
        <f t="shared" si="122"/>
        <v>35467.021302406225</v>
      </c>
      <c r="AD1258">
        <f t="shared" si="123"/>
        <v>0</v>
      </c>
    </row>
    <row r="1259" spans="24:30">
      <c r="X1259" s="22">
        <f t="shared" si="125"/>
        <v>0.37100000000005495</v>
      </c>
      <c r="Y1259">
        <f t="shared" si="124"/>
        <v>2.6643797987393185E-2</v>
      </c>
      <c r="Z1259" s="19">
        <f t="shared" si="120"/>
        <v>72133.333766371856</v>
      </c>
      <c r="AA1259" s="19">
        <f t="shared" si="121"/>
        <v>0</v>
      </c>
      <c r="AB1259" s="20">
        <f t="shared" si="122"/>
        <v>35385.69922667116</v>
      </c>
      <c r="AD1259">
        <f t="shared" si="123"/>
        <v>0</v>
      </c>
    </row>
    <row r="1260" spans="24:30">
      <c r="X1260" s="22">
        <f t="shared" si="125"/>
        <v>0.37050000000005495</v>
      </c>
      <c r="Y1260">
        <f t="shared" si="124"/>
        <v>2.6612591585602984E-2</v>
      </c>
      <c r="Z1260" s="19">
        <f t="shared" si="120"/>
        <v>72052.091359070779</v>
      </c>
      <c r="AA1260" s="19">
        <f t="shared" si="121"/>
        <v>0</v>
      </c>
      <c r="AB1260" s="20">
        <f t="shared" si="122"/>
        <v>35304.456819370083</v>
      </c>
      <c r="AD1260">
        <f t="shared" si="123"/>
        <v>0</v>
      </c>
    </row>
    <row r="1261" spans="24:30">
      <c r="X1261" s="22">
        <f t="shared" si="125"/>
        <v>0.37000000000005495</v>
      </c>
      <c r="Y1261">
        <f t="shared" si="124"/>
        <v>2.658137474577842E-2</v>
      </c>
      <c r="Z1261" s="19">
        <f t="shared" si="120"/>
        <v>71970.928559830179</v>
      </c>
      <c r="AA1261" s="19">
        <f t="shared" si="121"/>
        <v>0</v>
      </c>
      <c r="AB1261" s="20">
        <f t="shared" si="122"/>
        <v>35223.294020129484</v>
      </c>
      <c r="AD1261">
        <f t="shared" si="123"/>
        <v>0</v>
      </c>
    </row>
    <row r="1262" spans="24:30">
      <c r="X1262" s="22">
        <f t="shared" si="125"/>
        <v>0.36950000000005495</v>
      </c>
      <c r="Y1262">
        <f t="shared" si="124"/>
        <v>2.6550147460615962E-2</v>
      </c>
      <c r="Z1262" s="19">
        <f t="shared" si="120"/>
        <v>71889.845308305201</v>
      </c>
      <c r="AA1262" s="19">
        <f t="shared" si="121"/>
        <v>0</v>
      </c>
      <c r="AB1262" s="20">
        <f t="shared" si="122"/>
        <v>35142.210768604506</v>
      </c>
      <c r="AD1262">
        <f t="shared" si="123"/>
        <v>0</v>
      </c>
    </row>
    <row r="1263" spans="24:30">
      <c r="X1263" s="22">
        <f t="shared" si="125"/>
        <v>0.36900000000005495</v>
      </c>
      <c r="Y1263">
        <f t="shared" si="124"/>
        <v>2.6518909722805829E-2</v>
      </c>
      <c r="Z1263" s="19">
        <f t="shared" si="120"/>
        <v>71808.841544180701</v>
      </c>
      <c r="AA1263" s="19">
        <f t="shared" si="121"/>
        <v>0</v>
      </c>
      <c r="AB1263" s="20">
        <f t="shared" si="122"/>
        <v>35061.207004480006</v>
      </c>
      <c r="AD1263">
        <f t="shared" si="123"/>
        <v>0</v>
      </c>
    </row>
    <row r="1264" spans="24:30">
      <c r="X1264" s="22">
        <f t="shared" si="125"/>
        <v>0.36850000000005495</v>
      </c>
      <c r="Y1264">
        <f t="shared" si="124"/>
        <v>2.6487661525029297E-2</v>
      </c>
      <c r="Z1264" s="19">
        <f t="shared" si="120"/>
        <v>71727.917207171835</v>
      </c>
      <c r="AA1264" s="19">
        <f t="shared" si="121"/>
        <v>0</v>
      </c>
      <c r="AB1264" s="20">
        <f t="shared" si="122"/>
        <v>34980.28266747114</v>
      </c>
      <c r="AD1264">
        <f t="shared" si="123"/>
        <v>0</v>
      </c>
    </row>
    <row r="1265" spans="24:30">
      <c r="X1265" s="22">
        <f t="shared" si="125"/>
        <v>0.36800000000005495</v>
      </c>
      <c r="Y1265">
        <f t="shared" si="124"/>
        <v>2.6456402859960378E-2</v>
      </c>
      <c r="Z1265" s="19">
        <f t="shared" si="120"/>
        <v>71647.072237019471</v>
      </c>
      <c r="AA1265" s="19">
        <f t="shared" si="121"/>
        <v>0</v>
      </c>
      <c r="AB1265" s="20">
        <f t="shared" si="122"/>
        <v>34899.437697318775</v>
      </c>
      <c r="AD1265">
        <f t="shared" si="123"/>
        <v>0</v>
      </c>
    </row>
    <row r="1266" spans="24:30">
      <c r="X1266" s="22">
        <f t="shared" si="125"/>
        <v>0.36750000000005495</v>
      </c>
      <c r="Y1266">
        <f t="shared" si="124"/>
        <v>2.6425133720264851E-2</v>
      </c>
      <c r="Z1266" s="19">
        <f t="shared" si="120"/>
        <v>71566.306573497786</v>
      </c>
      <c r="AA1266" s="19">
        <f t="shared" si="121"/>
        <v>0</v>
      </c>
      <c r="AB1266" s="20">
        <f t="shared" si="122"/>
        <v>34818.672033797091</v>
      </c>
      <c r="AD1266">
        <f t="shared" si="123"/>
        <v>0</v>
      </c>
    </row>
    <row r="1267" spans="24:30">
      <c r="X1267" s="22">
        <f t="shared" si="125"/>
        <v>0.36700000000005495</v>
      </c>
      <c r="Y1267">
        <f t="shared" si="124"/>
        <v>2.6393854098601253E-2</v>
      </c>
      <c r="Z1267" s="19">
        <f t="shared" si="120"/>
        <v>71485.620156408564</v>
      </c>
      <c r="AA1267" s="19">
        <f t="shared" si="121"/>
        <v>0</v>
      </c>
      <c r="AB1267" s="20">
        <f t="shared" si="122"/>
        <v>34737.985616707869</v>
      </c>
      <c r="AD1267">
        <f t="shared" si="123"/>
        <v>0</v>
      </c>
    </row>
    <row r="1268" spans="24:30">
      <c r="X1268" s="22">
        <f t="shared" si="125"/>
        <v>0.36650000000005495</v>
      </c>
      <c r="Y1268">
        <f t="shared" si="124"/>
        <v>2.6362563987619866E-2</v>
      </c>
      <c r="Z1268" s="19">
        <f t="shared" si="120"/>
        <v>71405.012925582501</v>
      </c>
      <c r="AA1268" s="19">
        <f t="shared" si="121"/>
        <v>0</v>
      </c>
      <c r="AB1268" s="20">
        <f t="shared" si="122"/>
        <v>34657.378385881806</v>
      </c>
      <c r="AD1268">
        <f t="shared" si="123"/>
        <v>0</v>
      </c>
    </row>
    <row r="1269" spans="24:30">
      <c r="X1269" s="22">
        <f t="shared" si="125"/>
        <v>0.36600000000005495</v>
      </c>
      <c r="Y1269">
        <f t="shared" si="124"/>
        <v>2.6331263379963304E-2</v>
      </c>
      <c r="Z1269" s="19">
        <f t="shared" si="120"/>
        <v>71324.484820879108</v>
      </c>
      <c r="AA1269" s="19">
        <f t="shared" si="121"/>
        <v>0</v>
      </c>
      <c r="AB1269" s="20">
        <f t="shared" si="122"/>
        <v>34576.850281178413</v>
      </c>
      <c r="AD1269">
        <f t="shared" si="123"/>
        <v>0</v>
      </c>
    </row>
    <row r="1270" spans="24:30">
      <c r="X1270" s="22">
        <f t="shared" si="125"/>
        <v>0.36550000000005495</v>
      </c>
      <c r="Y1270">
        <f t="shared" si="124"/>
        <v>2.6299952268266365E-2</v>
      </c>
      <c r="Z1270" s="19">
        <f t="shared" si="120"/>
        <v>71244.035782188148</v>
      </c>
      <c r="AA1270" s="19">
        <f t="shared" si="121"/>
        <v>0</v>
      </c>
      <c r="AB1270" s="20">
        <f t="shared" si="122"/>
        <v>34496.401242487453</v>
      </c>
      <c r="AD1270">
        <f t="shared" si="123"/>
        <v>0</v>
      </c>
    </row>
    <row r="1271" spans="24:30">
      <c r="X1271" s="22">
        <f t="shared" si="125"/>
        <v>0.36500000000005495</v>
      </c>
      <c r="Y1271">
        <f t="shared" si="124"/>
        <v>2.6268630645155326E-2</v>
      </c>
      <c r="Z1271" s="19">
        <f t="shared" si="120"/>
        <v>71163.665749428372</v>
      </c>
      <c r="AA1271" s="19">
        <f t="shared" si="121"/>
        <v>0</v>
      </c>
      <c r="AB1271" s="20">
        <f t="shared" si="122"/>
        <v>34416.031209727676</v>
      </c>
      <c r="AD1271">
        <f t="shared" si="123"/>
        <v>0</v>
      </c>
    </row>
    <row r="1272" spans="24:30">
      <c r="X1272" s="22">
        <f t="shared" si="125"/>
        <v>0.36450000000005495</v>
      </c>
      <c r="Y1272">
        <f t="shared" si="124"/>
        <v>2.6237298503249917E-2</v>
      </c>
      <c r="Z1272" s="19">
        <f t="shared" si="120"/>
        <v>71083.374662547387</v>
      </c>
      <c r="AA1272" s="19">
        <f t="shared" si="121"/>
        <v>0</v>
      </c>
      <c r="AB1272" s="20">
        <f t="shared" si="122"/>
        <v>34335.740122846692</v>
      </c>
      <c r="AD1272">
        <f t="shared" si="123"/>
        <v>0</v>
      </c>
    </row>
    <row r="1273" spans="24:30">
      <c r="X1273" s="22">
        <f t="shared" si="125"/>
        <v>0.36400000000005495</v>
      </c>
      <c r="Y1273">
        <f t="shared" si="124"/>
        <v>2.620595583516078E-2</v>
      </c>
      <c r="Z1273" s="19">
        <f t="shared" si="120"/>
        <v>71003.162461522094</v>
      </c>
      <c r="AA1273" s="19">
        <f t="shared" si="121"/>
        <v>0</v>
      </c>
      <c r="AB1273" s="20">
        <f t="shared" si="122"/>
        <v>34255.527921821398</v>
      </c>
      <c r="AD1273">
        <f t="shared" si="123"/>
        <v>0</v>
      </c>
    </row>
    <row r="1274" spans="24:30">
      <c r="X1274" s="22">
        <f t="shared" si="125"/>
        <v>0.36350000000005495</v>
      </c>
      <c r="Y1274">
        <f t="shared" si="124"/>
        <v>2.6174602633491018E-2</v>
      </c>
      <c r="Z1274" s="19">
        <f t="shared" si="120"/>
        <v>70923.029086358118</v>
      </c>
      <c r="AA1274" s="19">
        <f t="shared" si="121"/>
        <v>0</v>
      </c>
      <c r="AB1274" s="20">
        <f t="shared" si="122"/>
        <v>34175.394546657422</v>
      </c>
      <c r="AD1274">
        <f t="shared" si="123"/>
        <v>0</v>
      </c>
    </row>
    <row r="1275" spans="24:30">
      <c r="X1275" s="22">
        <f t="shared" si="125"/>
        <v>0.36300000000005495</v>
      </c>
      <c r="Y1275">
        <f t="shared" si="124"/>
        <v>2.6143238890836074E-2</v>
      </c>
      <c r="Z1275" s="19">
        <f t="shared" si="120"/>
        <v>70842.974477090815</v>
      </c>
      <c r="AA1275" s="19">
        <f t="shared" si="121"/>
        <v>0</v>
      </c>
      <c r="AB1275" s="20">
        <f t="shared" si="122"/>
        <v>34095.339937390119</v>
      </c>
      <c r="AD1275">
        <f t="shared" si="123"/>
        <v>0</v>
      </c>
    </row>
    <row r="1276" spans="24:30">
      <c r="X1276" s="22">
        <f t="shared" si="125"/>
        <v>0.36250000000005494</v>
      </c>
      <c r="Y1276">
        <f t="shared" si="124"/>
        <v>2.6111864599783131E-2</v>
      </c>
      <c r="Z1276" s="19">
        <f t="shared" si="120"/>
        <v>70762.998573785299</v>
      </c>
      <c r="AA1276" s="19">
        <f t="shared" si="121"/>
        <v>0</v>
      </c>
      <c r="AB1276" s="20">
        <f t="shared" si="122"/>
        <v>34015.364034084603</v>
      </c>
      <c r="AD1276">
        <f t="shared" si="123"/>
        <v>0</v>
      </c>
    </row>
    <row r="1277" spans="24:30">
      <c r="X1277" s="22">
        <f t="shared" si="125"/>
        <v>0.36200000000005494</v>
      </c>
      <c r="Y1277">
        <f t="shared" si="124"/>
        <v>2.6080479752911712E-2</v>
      </c>
      <c r="Z1277" s="19">
        <f t="shared" si="120"/>
        <v>70683.101316535161</v>
      </c>
      <c r="AA1277" s="19">
        <f t="shared" si="121"/>
        <v>0</v>
      </c>
      <c r="AB1277" s="20">
        <f t="shared" si="122"/>
        <v>33935.466776834466</v>
      </c>
      <c r="AD1277">
        <f t="shared" si="123"/>
        <v>0</v>
      </c>
    </row>
    <row r="1278" spans="24:30">
      <c r="X1278" s="22">
        <f t="shared" si="125"/>
        <v>0.36150000000005494</v>
      </c>
      <c r="Y1278">
        <f t="shared" si="124"/>
        <v>2.6049084342793235E-2</v>
      </c>
      <c r="Z1278" s="19">
        <f t="shared" si="120"/>
        <v>70603.282645461906</v>
      </c>
      <c r="AA1278" s="19">
        <f t="shared" si="121"/>
        <v>0</v>
      </c>
      <c r="AB1278" s="20">
        <f t="shared" si="122"/>
        <v>33855.648105761211</v>
      </c>
      <c r="AD1278">
        <f t="shared" si="123"/>
        <v>0</v>
      </c>
    </row>
    <row r="1279" spans="24:30">
      <c r="X1279" s="22">
        <f t="shared" si="125"/>
        <v>0.36100000000005494</v>
      </c>
      <c r="Y1279">
        <f t="shared" si="124"/>
        <v>2.6017678361991016E-2</v>
      </c>
      <c r="Z1279" s="19">
        <f t="shared" si="120"/>
        <v>70523.542500717871</v>
      </c>
      <c r="AA1279" s="19">
        <f t="shared" si="121"/>
        <v>0</v>
      </c>
      <c r="AB1279" s="20">
        <f t="shared" si="122"/>
        <v>33775.907961017176</v>
      </c>
      <c r="AD1279">
        <f t="shared" si="123"/>
        <v>0</v>
      </c>
    </row>
    <row r="1280" spans="24:30">
      <c r="X1280" s="22">
        <f t="shared" si="125"/>
        <v>0.36050000000005494</v>
      </c>
      <c r="Y1280">
        <f t="shared" si="124"/>
        <v>2.5986261803060698E-2</v>
      </c>
      <c r="Z1280" s="19">
        <f t="shared" si="120"/>
        <v>70443.880822484381</v>
      </c>
      <c r="AA1280" s="19">
        <f t="shared" si="121"/>
        <v>0</v>
      </c>
      <c r="AB1280" s="20">
        <f t="shared" si="122"/>
        <v>33696.246282783686</v>
      </c>
      <c r="AD1280">
        <f t="shared" si="123"/>
        <v>0</v>
      </c>
    </row>
    <row r="1281" spans="24:30">
      <c r="X1281" s="22">
        <f t="shared" si="125"/>
        <v>0.36000000000005494</v>
      </c>
      <c r="Y1281">
        <f t="shared" si="124"/>
        <v>2.5954834658549687E-2</v>
      </c>
      <c r="Z1281" s="19">
        <f t="shared" ref="Z1281:Z1344" si="126">FV(Y1281,months,-SIP,0,0)</f>
        <v>70364.297550971751</v>
      </c>
      <c r="AA1281" s="19">
        <f t="shared" ref="AA1281:AA1344" si="127">IF(ABS(Z1281-presval)&lt;1,X1281,0)</f>
        <v>0</v>
      </c>
      <c r="AB1281" s="20">
        <f t="shared" ref="AB1281:AB1344" si="128">ABS(Z1281-presval)</f>
        <v>33616.663011271055</v>
      </c>
      <c r="AD1281">
        <f t="shared" ref="AD1281:AD1344" si="129">IF(AB1281=MINPER,X1281,0)</f>
        <v>0</v>
      </c>
    </row>
    <row r="1282" spans="24:30">
      <c r="X1282" s="22">
        <f t="shared" si="125"/>
        <v>0.35950000000005494</v>
      </c>
      <c r="Y1282">
        <f t="shared" ref="Y1282:Y1345" si="130">((FV(X1282,1/12,0,-100,1))-100)/100</f>
        <v>2.5923396920997703E-2</v>
      </c>
      <c r="Z1282" s="19">
        <f t="shared" si="126"/>
        <v>70284.792626419236</v>
      </c>
      <c r="AA1282" s="19">
        <f t="shared" si="127"/>
        <v>0</v>
      </c>
      <c r="AB1282" s="20">
        <f t="shared" si="128"/>
        <v>33537.15808671854</v>
      </c>
      <c r="AD1282">
        <f t="shared" si="129"/>
        <v>0</v>
      </c>
    </row>
    <row r="1283" spans="24:30">
      <c r="X1283" s="22">
        <f t="shared" ref="X1283:X1346" si="131">X1282-0.05%</f>
        <v>0.35900000000005494</v>
      </c>
      <c r="Y1283">
        <f t="shared" si="130"/>
        <v>2.5891948582936378E-2</v>
      </c>
      <c r="Z1283" s="19">
        <f t="shared" si="126"/>
        <v>70205.365989094382</v>
      </c>
      <c r="AA1283" s="19">
        <f t="shared" si="127"/>
        <v>0</v>
      </c>
      <c r="AB1283" s="20">
        <f t="shared" si="128"/>
        <v>33457.731449393686</v>
      </c>
      <c r="AD1283">
        <f t="shared" si="129"/>
        <v>0</v>
      </c>
    </row>
    <row r="1284" spans="24:30">
      <c r="X1284" s="22">
        <f t="shared" si="131"/>
        <v>0.35850000000005494</v>
      </c>
      <c r="Y1284">
        <f t="shared" si="130"/>
        <v>2.5860489636889097E-2</v>
      </c>
      <c r="Z1284" s="19">
        <f t="shared" si="126"/>
        <v>70126.017579295964</v>
      </c>
      <c r="AA1284" s="19">
        <f t="shared" si="127"/>
        <v>0</v>
      </c>
      <c r="AB1284" s="20">
        <f t="shared" si="128"/>
        <v>33378.383039595268</v>
      </c>
      <c r="AD1284">
        <f t="shared" si="129"/>
        <v>0</v>
      </c>
    </row>
    <row r="1285" spans="24:30">
      <c r="X1285" s="22">
        <f t="shared" si="131"/>
        <v>0.35800000000005494</v>
      </c>
      <c r="Y1285">
        <f t="shared" si="130"/>
        <v>2.5829020075371006E-2</v>
      </c>
      <c r="Z1285" s="19">
        <f t="shared" si="126"/>
        <v>70046.74733734969</v>
      </c>
      <c r="AA1285" s="19">
        <f t="shared" si="127"/>
        <v>0</v>
      </c>
      <c r="AB1285" s="20">
        <f t="shared" si="128"/>
        <v>33299.112797648995</v>
      </c>
      <c r="AD1285">
        <f t="shared" si="129"/>
        <v>0</v>
      </c>
    </row>
    <row r="1286" spans="24:30">
      <c r="X1286" s="22">
        <f t="shared" si="131"/>
        <v>0.35750000000005494</v>
      </c>
      <c r="Y1286">
        <f t="shared" si="130"/>
        <v>2.5797539890889995E-2</v>
      </c>
      <c r="Z1286" s="19">
        <f t="shared" si="126"/>
        <v>69967.555203611628</v>
      </c>
      <c r="AA1286" s="19">
        <f t="shared" si="127"/>
        <v>0</v>
      </c>
      <c r="AB1286" s="20">
        <f t="shared" si="128"/>
        <v>33219.920663910932</v>
      </c>
      <c r="AD1286">
        <f t="shared" si="129"/>
        <v>0</v>
      </c>
    </row>
    <row r="1287" spans="24:30">
      <c r="X1287" s="22">
        <f t="shared" si="131"/>
        <v>0.35700000000005494</v>
      </c>
      <c r="Y1287">
        <f t="shared" si="130"/>
        <v>2.5766049075945433E-2</v>
      </c>
      <c r="Z1287" s="19">
        <f t="shared" si="126"/>
        <v>69888.441118466275</v>
      </c>
      <c r="AA1287" s="19">
        <f t="shared" si="127"/>
        <v>0</v>
      </c>
      <c r="AB1287" s="20">
        <f t="shared" si="128"/>
        <v>33140.80657876558</v>
      </c>
      <c r="AD1287">
        <f t="shared" si="129"/>
        <v>0</v>
      </c>
    </row>
    <row r="1288" spans="24:30">
      <c r="X1288" s="22">
        <f t="shared" si="131"/>
        <v>0.35650000000005494</v>
      </c>
      <c r="Y1288">
        <f t="shared" si="130"/>
        <v>2.5734547623028591E-2</v>
      </c>
      <c r="Z1288" s="19">
        <f t="shared" si="126"/>
        <v>69809.405022328196</v>
      </c>
      <c r="AA1288" s="19">
        <f t="shared" si="127"/>
        <v>0</v>
      </c>
      <c r="AB1288" s="20">
        <f t="shared" si="128"/>
        <v>33061.7704826275</v>
      </c>
      <c r="AD1288">
        <f t="shared" si="129"/>
        <v>0</v>
      </c>
    </row>
    <row r="1289" spans="24:30">
      <c r="X1289" s="22">
        <f t="shared" si="131"/>
        <v>0.35600000000005494</v>
      </c>
      <c r="Y1289">
        <f t="shared" si="130"/>
        <v>2.5703035524622778E-2</v>
      </c>
      <c r="Z1289" s="19">
        <f t="shared" si="126"/>
        <v>69730.446855640737</v>
      </c>
      <c r="AA1289" s="19">
        <f t="shared" si="127"/>
        <v>0</v>
      </c>
      <c r="AB1289" s="20">
        <f t="shared" si="128"/>
        <v>32982.812315940042</v>
      </c>
      <c r="AD1289">
        <f t="shared" si="129"/>
        <v>0</v>
      </c>
    </row>
    <row r="1290" spans="24:30">
      <c r="X1290" s="22">
        <f t="shared" si="131"/>
        <v>0.35550000000005494</v>
      </c>
      <c r="Y1290">
        <f t="shared" si="130"/>
        <v>2.5671512773203203E-2</v>
      </c>
      <c r="Z1290" s="19">
        <f t="shared" si="126"/>
        <v>69651.566558874649</v>
      </c>
      <c r="AA1290" s="19">
        <f t="shared" si="127"/>
        <v>0</v>
      </c>
      <c r="AB1290" s="20">
        <f t="shared" si="128"/>
        <v>32903.932019173953</v>
      </c>
      <c r="AD1290">
        <f t="shared" si="129"/>
        <v>0</v>
      </c>
    </row>
    <row r="1291" spans="24:30">
      <c r="X1291" s="22">
        <f t="shared" si="131"/>
        <v>0.35500000000005494</v>
      </c>
      <c r="Y1291">
        <f t="shared" si="130"/>
        <v>2.5639979361236697E-2</v>
      </c>
      <c r="Z1291" s="19">
        <f t="shared" si="126"/>
        <v>69572.764072531427</v>
      </c>
      <c r="AA1291" s="19">
        <f t="shared" si="127"/>
        <v>0</v>
      </c>
      <c r="AB1291" s="20">
        <f t="shared" si="128"/>
        <v>32825.129532830731</v>
      </c>
      <c r="AD1291">
        <f t="shared" si="129"/>
        <v>0</v>
      </c>
    </row>
    <row r="1292" spans="24:30">
      <c r="X1292" s="22">
        <f t="shared" si="131"/>
        <v>0.35450000000005494</v>
      </c>
      <c r="Y1292">
        <f t="shared" si="130"/>
        <v>2.5608435281182552E-2</v>
      </c>
      <c r="Z1292" s="19">
        <f t="shared" si="126"/>
        <v>69494.039337141745</v>
      </c>
      <c r="AA1292" s="19">
        <f t="shared" si="127"/>
        <v>0</v>
      </c>
      <c r="AB1292" s="20">
        <f t="shared" si="128"/>
        <v>32746.40479744105</v>
      </c>
      <c r="AD1292">
        <f t="shared" si="129"/>
        <v>0</v>
      </c>
    </row>
    <row r="1293" spans="24:30">
      <c r="X1293" s="22">
        <f t="shared" si="131"/>
        <v>0.35400000000005494</v>
      </c>
      <c r="Y1293">
        <f t="shared" si="130"/>
        <v>2.557688052549139E-2</v>
      </c>
      <c r="Z1293" s="19">
        <f t="shared" si="126"/>
        <v>69415.392293265977</v>
      </c>
      <c r="AA1293" s="19">
        <f t="shared" si="127"/>
        <v>0</v>
      </c>
      <c r="AB1293" s="20">
        <f t="shared" si="128"/>
        <v>32667.757753565282</v>
      </c>
      <c r="AD1293">
        <f t="shared" si="129"/>
        <v>0</v>
      </c>
    </row>
    <row r="1294" spans="24:30">
      <c r="X1294" s="22">
        <f t="shared" si="131"/>
        <v>0.35350000000005494</v>
      </c>
      <c r="Y1294">
        <f t="shared" si="130"/>
        <v>2.5545315086606023E-2</v>
      </c>
      <c r="Z1294" s="19">
        <f t="shared" si="126"/>
        <v>69336.822881490254</v>
      </c>
      <c r="AA1294" s="19">
        <f t="shared" si="127"/>
        <v>0</v>
      </c>
      <c r="AB1294" s="20">
        <f t="shared" si="128"/>
        <v>32589.188341789559</v>
      </c>
      <c r="AD1294">
        <f t="shared" si="129"/>
        <v>0</v>
      </c>
    </row>
    <row r="1295" spans="24:30">
      <c r="X1295" s="22">
        <f t="shared" si="131"/>
        <v>0.35300000000005494</v>
      </c>
      <c r="Y1295">
        <f t="shared" si="130"/>
        <v>2.5513738956961306E-2</v>
      </c>
      <c r="Z1295" s="19">
        <f t="shared" si="126"/>
        <v>69258.33104243358</v>
      </c>
      <c r="AA1295" s="19">
        <f t="shared" si="127"/>
        <v>0</v>
      </c>
      <c r="AB1295" s="20">
        <f t="shared" si="128"/>
        <v>32510.696502732884</v>
      </c>
      <c r="AD1295">
        <f t="shared" si="129"/>
        <v>0</v>
      </c>
    </row>
    <row r="1296" spans="24:30">
      <c r="X1296" s="22">
        <f t="shared" si="131"/>
        <v>0.35250000000005494</v>
      </c>
      <c r="Y1296">
        <f t="shared" si="130"/>
        <v>2.5482152128983131E-2</v>
      </c>
      <c r="Z1296" s="19">
        <f t="shared" si="126"/>
        <v>69179.916716742344</v>
      </c>
      <c r="AA1296" s="19">
        <f t="shared" si="127"/>
        <v>0</v>
      </c>
      <c r="AB1296" s="20">
        <f t="shared" si="128"/>
        <v>32432.282177041649</v>
      </c>
      <c r="AD1296">
        <f t="shared" si="129"/>
        <v>0</v>
      </c>
    </row>
    <row r="1297" spans="24:30">
      <c r="X1297" s="22">
        <f t="shared" si="131"/>
        <v>0.35200000000005494</v>
      </c>
      <c r="Y1297">
        <f t="shared" si="130"/>
        <v>2.5450554595090012E-2</v>
      </c>
      <c r="Z1297" s="19">
        <f t="shared" si="126"/>
        <v>69101.579845091328</v>
      </c>
      <c r="AA1297" s="19">
        <f t="shared" si="127"/>
        <v>0</v>
      </c>
      <c r="AB1297" s="20">
        <f t="shared" si="128"/>
        <v>32353.945305390633</v>
      </c>
      <c r="AD1297">
        <f t="shared" si="129"/>
        <v>0</v>
      </c>
    </row>
    <row r="1298" spans="24:30">
      <c r="X1298" s="22">
        <f t="shared" si="131"/>
        <v>0.35150000000005494</v>
      </c>
      <c r="Y1298">
        <f t="shared" si="130"/>
        <v>2.5418946347692213E-2</v>
      </c>
      <c r="Z1298" s="19">
        <f t="shared" si="126"/>
        <v>69023.320368185581</v>
      </c>
      <c r="AA1298" s="19">
        <f t="shared" si="127"/>
        <v>0</v>
      </c>
      <c r="AB1298" s="20">
        <f t="shared" si="128"/>
        <v>32275.685828484886</v>
      </c>
      <c r="AD1298">
        <f t="shared" si="129"/>
        <v>0</v>
      </c>
    </row>
    <row r="1299" spans="24:30">
      <c r="X1299" s="22">
        <f t="shared" si="131"/>
        <v>0.35100000000005493</v>
      </c>
      <c r="Y1299">
        <f t="shared" si="130"/>
        <v>2.5387327379191332E-2</v>
      </c>
      <c r="Z1299" s="19">
        <f t="shared" si="126"/>
        <v>68945.138226759023</v>
      </c>
      <c r="AA1299" s="19">
        <f t="shared" si="127"/>
        <v>0</v>
      </c>
      <c r="AB1299" s="20">
        <f t="shared" si="128"/>
        <v>32197.503687058328</v>
      </c>
      <c r="AD1299">
        <f t="shared" si="129"/>
        <v>0</v>
      </c>
    </row>
    <row r="1300" spans="24:30">
      <c r="X1300" s="22">
        <f t="shared" si="131"/>
        <v>0.35050000000005493</v>
      </c>
      <c r="Y1300">
        <f t="shared" si="130"/>
        <v>2.5355697681981298E-2</v>
      </c>
      <c r="Z1300" s="19">
        <f t="shared" si="126"/>
        <v>68867.033361573602</v>
      </c>
      <c r="AA1300" s="19">
        <f t="shared" si="127"/>
        <v>0</v>
      </c>
      <c r="AB1300" s="20">
        <f t="shared" si="128"/>
        <v>32119.398821872906</v>
      </c>
      <c r="AD1300">
        <f t="shared" si="129"/>
        <v>0</v>
      </c>
    </row>
    <row r="1301" spans="24:30">
      <c r="X1301" s="22">
        <f t="shared" si="131"/>
        <v>0.35000000000005493</v>
      </c>
      <c r="Y1301">
        <f t="shared" si="130"/>
        <v>2.5324057248447503E-2</v>
      </c>
      <c r="Z1301" s="19">
        <f t="shared" si="126"/>
        <v>68789.005713421589</v>
      </c>
      <c r="AA1301" s="19">
        <f t="shared" si="127"/>
        <v>0</v>
      </c>
      <c r="AB1301" s="20">
        <f t="shared" si="128"/>
        <v>32041.371173720894</v>
      </c>
      <c r="AD1301">
        <f t="shared" si="129"/>
        <v>0</v>
      </c>
    </row>
    <row r="1302" spans="24:30">
      <c r="X1302" s="22">
        <f t="shared" si="131"/>
        <v>0.34950000000005493</v>
      </c>
      <c r="Y1302">
        <f t="shared" si="130"/>
        <v>2.5292406070966961E-2</v>
      </c>
      <c r="Z1302" s="19">
        <f t="shared" si="126"/>
        <v>68711.055223122879</v>
      </c>
      <c r="AA1302" s="19">
        <f t="shared" si="127"/>
        <v>0</v>
      </c>
      <c r="AB1302" s="20">
        <f t="shared" si="128"/>
        <v>31963.420683422184</v>
      </c>
      <c r="AD1302">
        <f t="shared" si="129"/>
        <v>0</v>
      </c>
    </row>
    <row r="1303" spans="24:30">
      <c r="X1303" s="22">
        <f t="shared" si="131"/>
        <v>0.34900000000005493</v>
      </c>
      <c r="Y1303">
        <f t="shared" si="130"/>
        <v>2.5260744141908872E-2</v>
      </c>
      <c r="Z1303" s="19">
        <f t="shared" si="126"/>
        <v>68633.181831527763</v>
      </c>
      <c r="AA1303" s="19">
        <f t="shared" si="127"/>
        <v>0</v>
      </c>
      <c r="AB1303" s="20">
        <f t="shared" si="128"/>
        <v>31885.547291827068</v>
      </c>
      <c r="AD1303">
        <f t="shared" si="129"/>
        <v>0</v>
      </c>
    </row>
    <row r="1304" spans="24:30">
      <c r="X1304" s="22">
        <f t="shared" si="131"/>
        <v>0.34850000000005493</v>
      </c>
      <c r="Y1304">
        <f t="shared" si="130"/>
        <v>2.5229071453633907E-2</v>
      </c>
      <c r="Z1304" s="19">
        <f t="shared" si="126"/>
        <v>68555.385479514618</v>
      </c>
      <c r="AA1304" s="19">
        <f t="shared" si="127"/>
        <v>0</v>
      </c>
      <c r="AB1304" s="20">
        <f t="shared" si="128"/>
        <v>31807.750939813923</v>
      </c>
      <c r="AD1304">
        <f t="shared" si="129"/>
        <v>0</v>
      </c>
    </row>
    <row r="1305" spans="24:30">
      <c r="X1305" s="22">
        <f t="shared" si="131"/>
        <v>0.34800000000005493</v>
      </c>
      <c r="Y1305">
        <f t="shared" si="130"/>
        <v>2.5197387998494775E-2</v>
      </c>
      <c r="Z1305" s="19">
        <f t="shared" si="126"/>
        <v>68477.666107992147</v>
      </c>
      <c r="AA1305" s="19">
        <f t="shared" si="127"/>
        <v>0</v>
      </c>
      <c r="AB1305" s="20">
        <f t="shared" si="128"/>
        <v>31730.031568291452</v>
      </c>
      <c r="AD1305">
        <f t="shared" si="129"/>
        <v>0</v>
      </c>
    </row>
    <row r="1306" spans="24:30">
      <c r="X1306" s="22">
        <f t="shared" si="131"/>
        <v>0.34750000000005493</v>
      </c>
      <c r="Y1306">
        <f t="shared" si="130"/>
        <v>2.5165693768835384E-2</v>
      </c>
      <c r="Z1306" s="19">
        <f t="shared" si="126"/>
        <v>68400.023657894504</v>
      </c>
      <c r="AA1306" s="19">
        <f t="shared" si="127"/>
        <v>0</v>
      </c>
      <c r="AB1306" s="20">
        <f t="shared" si="128"/>
        <v>31652.389118193809</v>
      </c>
      <c r="AD1306">
        <f t="shared" si="129"/>
        <v>0</v>
      </c>
    </row>
    <row r="1307" spans="24:30">
      <c r="X1307" s="22">
        <f t="shared" si="131"/>
        <v>0.34700000000005493</v>
      </c>
      <c r="Y1307">
        <f t="shared" si="130"/>
        <v>2.5133988756991955E-2</v>
      </c>
      <c r="Z1307" s="19">
        <f t="shared" si="126"/>
        <v>68322.458070189503</v>
      </c>
      <c r="AA1307" s="19">
        <f t="shared" si="127"/>
        <v>0</v>
      </c>
      <c r="AB1307" s="20">
        <f t="shared" si="128"/>
        <v>31574.823530488808</v>
      </c>
      <c r="AD1307">
        <f t="shared" si="129"/>
        <v>0</v>
      </c>
    </row>
    <row r="1308" spans="24:30">
      <c r="X1308" s="22">
        <f t="shared" si="131"/>
        <v>0.34650000000005493</v>
      </c>
      <c r="Y1308">
        <f t="shared" si="130"/>
        <v>2.510227295529191E-2</v>
      </c>
      <c r="Z1308" s="19">
        <f t="shared" si="126"/>
        <v>68244.969285871644</v>
      </c>
      <c r="AA1308" s="19">
        <f t="shared" si="127"/>
        <v>0</v>
      </c>
      <c r="AB1308" s="20">
        <f t="shared" si="128"/>
        <v>31497.334746170949</v>
      </c>
      <c r="AD1308">
        <f t="shared" si="129"/>
        <v>0</v>
      </c>
    </row>
    <row r="1309" spans="24:30">
      <c r="X1309" s="22">
        <f t="shared" si="131"/>
        <v>0.34600000000005493</v>
      </c>
      <c r="Y1309">
        <f t="shared" si="130"/>
        <v>2.5070546356054563E-2</v>
      </c>
      <c r="Z1309" s="19">
        <f t="shared" si="126"/>
        <v>68167.557245963806</v>
      </c>
      <c r="AA1309" s="19">
        <f t="shared" si="127"/>
        <v>0</v>
      </c>
      <c r="AB1309" s="20">
        <f t="shared" si="128"/>
        <v>31419.922706263111</v>
      </c>
      <c r="AD1309">
        <f t="shared" si="129"/>
        <v>0</v>
      </c>
    </row>
    <row r="1310" spans="24:30">
      <c r="X1310" s="22">
        <f t="shared" si="131"/>
        <v>0.34550000000005493</v>
      </c>
      <c r="Y1310">
        <f t="shared" si="130"/>
        <v>2.5038808951590993E-2</v>
      </c>
      <c r="Z1310" s="19">
        <f t="shared" si="126"/>
        <v>68090.221891518449</v>
      </c>
      <c r="AA1310" s="19">
        <f t="shared" si="127"/>
        <v>0</v>
      </c>
      <c r="AB1310" s="20">
        <f t="shared" si="128"/>
        <v>31342.587351817754</v>
      </c>
      <c r="AD1310">
        <f t="shared" si="129"/>
        <v>0</v>
      </c>
    </row>
    <row r="1311" spans="24:30">
      <c r="X1311" s="22">
        <f t="shared" si="131"/>
        <v>0.34500000000005493</v>
      </c>
      <c r="Y1311">
        <f t="shared" si="130"/>
        <v>2.500706073420389E-2</v>
      </c>
      <c r="Z1311" s="19">
        <f t="shared" si="126"/>
        <v>68012.963163617605</v>
      </c>
      <c r="AA1311" s="19">
        <f t="shared" si="127"/>
        <v>0</v>
      </c>
      <c r="AB1311" s="20">
        <f t="shared" si="128"/>
        <v>31265.32862391691</v>
      </c>
      <c r="AD1311">
        <f t="shared" si="129"/>
        <v>0</v>
      </c>
    </row>
    <row r="1312" spans="24:30">
      <c r="X1312" s="22">
        <f t="shared" si="131"/>
        <v>0.34450000000005493</v>
      </c>
      <c r="Y1312">
        <f t="shared" si="130"/>
        <v>2.4975301696187557E-2</v>
      </c>
      <c r="Z1312" s="19">
        <f t="shared" si="126"/>
        <v>67935.781003372045</v>
      </c>
      <c r="AA1312" s="19">
        <f t="shared" si="127"/>
        <v>0</v>
      </c>
      <c r="AB1312" s="20">
        <f t="shared" si="128"/>
        <v>31188.14646367135</v>
      </c>
      <c r="AD1312">
        <f t="shared" si="129"/>
        <v>0</v>
      </c>
    </row>
    <row r="1313" spans="24:30">
      <c r="X1313" s="22">
        <f t="shared" si="131"/>
        <v>0.34400000000005493</v>
      </c>
      <c r="Y1313">
        <f t="shared" si="130"/>
        <v>2.4943531829827635E-2</v>
      </c>
      <c r="Z1313" s="19">
        <f t="shared" si="126"/>
        <v>67858.675351919723</v>
      </c>
      <c r="AA1313" s="19">
        <f t="shared" si="127"/>
        <v>0</v>
      </c>
      <c r="AB1313" s="20">
        <f t="shared" si="128"/>
        <v>31111.040812219027</v>
      </c>
      <c r="AD1313">
        <f t="shared" si="129"/>
        <v>0</v>
      </c>
    </row>
    <row r="1314" spans="24:30">
      <c r="X1314" s="22">
        <f t="shared" si="131"/>
        <v>0.34350000000005493</v>
      </c>
      <c r="Y1314">
        <f t="shared" si="130"/>
        <v>2.4911751127402227E-2</v>
      </c>
      <c r="Z1314" s="19">
        <f t="shared" si="126"/>
        <v>67781.646150429908</v>
      </c>
      <c r="AA1314" s="19">
        <f t="shared" si="127"/>
        <v>0</v>
      </c>
      <c r="AB1314" s="20">
        <f t="shared" si="128"/>
        <v>31034.011610729212</v>
      </c>
      <c r="AD1314">
        <f t="shared" si="129"/>
        <v>0</v>
      </c>
    </row>
    <row r="1315" spans="24:30">
      <c r="X1315" s="22">
        <f t="shared" si="131"/>
        <v>0.34300000000005493</v>
      </c>
      <c r="Y1315">
        <f t="shared" si="130"/>
        <v>2.4879959581180201E-2</v>
      </c>
      <c r="Z1315" s="19">
        <f t="shared" si="126"/>
        <v>67704.693340100494</v>
      </c>
      <c r="AA1315" s="19">
        <f t="shared" si="127"/>
        <v>0</v>
      </c>
      <c r="AB1315" s="20">
        <f t="shared" si="128"/>
        <v>30957.058800399798</v>
      </c>
      <c r="AD1315">
        <f t="shared" si="129"/>
        <v>0</v>
      </c>
    </row>
    <row r="1316" spans="24:30">
      <c r="X1316" s="22">
        <f t="shared" si="131"/>
        <v>0.34250000000005493</v>
      </c>
      <c r="Y1316">
        <f t="shared" si="130"/>
        <v>2.4848157183422471E-2</v>
      </c>
      <c r="Z1316" s="19">
        <f t="shared" si="126"/>
        <v>67627.816862157983</v>
      </c>
      <c r="AA1316" s="19">
        <f t="shared" si="127"/>
        <v>0</v>
      </c>
      <c r="AB1316" s="20">
        <f t="shared" si="128"/>
        <v>30880.182322457287</v>
      </c>
      <c r="AD1316">
        <f t="shared" si="129"/>
        <v>0</v>
      </c>
    </row>
    <row r="1317" spans="24:30">
      <c r="X1317" s="22">
        <f t="shared" si="131"/>
        <v>0.34200000000005493</v>
      </c>
      <c r="Y1317">
        <f t="shared" si="130"/>
        <v>2.4816343926381278E-2</v>
      </c>
      <c r="Z1317" s="19">
        <f t="shared" si="126"/>
        <v>67551.016657856104</v>
      </c>
      <c r="AA1317" s="19">
        <f t="shared" si="127"/>
        <v>0</v>
      </c>
      <c r="AB1317" s="20">
        <f t="shared" si="128"/>
        <v>30803.382118155409</v>
      </c>
      <c r="AD1317">
        <f t="shared" si="129"/>
        <v>0</v>
      </c>
    </row>
    <row r="1318" spans="24:30">
      <c r="X1318" s="22">
        <f t="shared" si="131"/>
        <v>0.34150000000005493</v>
      </c>
      <c r="Y1318">
        <f t="shared" si="130"/>
        <v>2.4784519802300623E-2</v>
      </c>
      <c r="Z1318" s="19">
        <f t="shared" si="126"/>
        <v>67474.292668478665</v>
      </c>
      <c r="AA1318" s="19">
        <f t="shared" si="127"/>
        <v>0</v>
      </c>
      <c r="AB1318" s="20">
        <f t="shared" si="128"/>
        <v>30726.65812877797</v>
      </c>
      <c r="AD1318">
        <f t="shared" si="129"/>
        <v>0</v>
      </c>
    </row>
    <row r="1319" spans="24:30">
      <c r="X1319" s="22">
        <f t="shared" si="131"/>
        <v>0.34100000000005493</v>
      </c>
      <c r="Y1319">
        <f t="shared" si="130"/>
        <v>2.4752684803416258E-2</v>
      </c>
      <c r="Z1319" s="19">
        <f t="shared" si="126"/>
        <v>67397.644835340325</v>
      </c>
      <c r="AA1319" s="19">
        <f t="shared" si="127"/>
        <v>0</v>
      </c>
      <c r="AB1319" s="20">
        <f t="shared" si="128"/>
        <v>30650.010295639629</v>
      </c>
      <c r="AD1319">
        <f t="shared" si="129"/>
        <v>0</v>
      </c>
    </row>
    <row r="1320" spans="24:30">
      <c r="X1320" s="22">
        <f t="shared" si="131"/>
        <v>0.34050000000005493</v>
      </c>
      <c r="Y1320">
        <f t="shared" si="130"/>
        <v>2.4720838921955278E-2</v>
      </c>
      <c r="Z1320" s="19">
        <f t="shared" si="126"/>
        <v>67321.073099783069</v>
      </c>
      <c r="AA1320" s="19">
        <f t="shared" si="127"/>
        <v>0</v>
      </c>
      <c r="AB1320" s="20">
        <f t="shared" si="128"/>
        <v>30573.438560082373</v>
      </c>
      <c r="AD1320">
        <f t="shared" si="129"/>
        <v>0</v>
      </c>
    </row>
    <row r="1321" spans="24:30">
      <c r="X1321" s="22">
        <f t="shared" si="131"/>
        <v>0.34000000000005492</v>
      </c>
      <c r="Y1321">
        <f t="shared" si="130"/>
        <v>2.4688982150135957E-2</v>
      </c>
      <c r="Z1321" s="19">
        <f t="shared" si="126"/>
        <v>67244.57740317563</v>
      </c>
      <c r="AA1321" s="19">
        <f t="shared" si="127"/>
        <v>0</v>
      </c>
      <c r="AB1321" s="20">
        <f t="shared" si="128"/>
        <v>30496.942863474935</v>
      </c>
      <c r="AD1321">
        <f t="shared" si="129"/>
        <v>0</v>
      </c>
    </row>
    <row r="1322" spans="24:30">
      <c r="X1322" s="22">
        <f t="shared" si="131"/>
        <v>0.33950000000005492</v>
      </c>
      <c r="Y1322">
        <f t="shared" si="130"/>
        <v>2.4657114480168899E-2</v>
      </c>
      <c r="Z1322" s="19">
        <f t="shared" si="126"/>
        <v>67168.157686919134</v>
      </c>
      <c r="AA1322" s="19">
        <f t="shared" si="127"/>
        <v>0</v>
      </c>
      <c r="AB1322" s="20">
        <f t="shared" si="128"/>
        <v>30420.523147218439</v>
      </c>
      <c r="AD1322">
        <f t="shared" si="129"/>
        <v>0</v>
      </c>
    </row>
    <row r="1323" spans="24:30">
      <c r="X1323" s="22">
        <f t="shared" si="131"/>
        <v>0.33900000000005492</v>
      </c>
      <c r="Y1323">
        <f t="shared" si="130"/>
        <v>2.4625235904255333E-2</v>
      </c>
      <c r="Z1323" s="19">
        <f t="shared" si="126"/>
        <v>67091.81389244282</v>
      </c>
      <c r="AA1323" s="19">
        <f t="shared" si="127"/>
        <v>0</v>
      </c>
      <c r="AB1323" s="20">
        <f t="shared" si="128"/>
        <v>30344.179352742125</v>
      </c>
      <c r="AD1323">
        <f t="shared" si="129"/>
        <v>0</v>
      </c>
    </row>
    <row r="1324" spans="24:30">
      <c r="X1324" s="22">
        <f t="shared" si="131"/>
        <v>0.33850000000005492</v>
      </c>
      <c r="Y1324">
        <f t="shared" si="130"/>
        <v>2.4593346414588668E-2</v>
      </c>
      <c r="Z1324" s="19">
        <f t="shared" si="126"/>
        <v>67015.545961202413</v>
      </c>
      <c r="AA1324" s="19">
        <f t="shared" si="127"/>
        <v>0</v>
      </c>
      <c r="AB1324" s="20">
        <f t="shared" si="128"/>
        <v>30267.911421501718</v>
      </c>
      <c r="AD1324">
        <f t="shared" si="129"/>
        <v>0</v>
      </c>
    </row>
    <row r="1325" spans="24:30">
      <c r="X1325" s="22">
        <f t="shared" si="131"/>
        <v>0.33800000000005492</v>
      </c>
      <c r="Y1325">
        <f t="shared" si="130"/>
        <v>2.4561446003353922E-2</v>
      </c>
      <c r="Z1325" s="19">
        <f t="shared" si="126"/>
        <v>66939.353834685549</v>
      </c>
      <c r="AA1325" s="19">
        <f t="shared" si="127"/>
        <v>0</v>
      </c>
      <c r="AB1325" s="20">
        <f t="shared" si="128"/>
        <v>30191.719294984854</v>
      </c>
      <c r="AD1325">
        <f t="shared" si="129"/>
        <v>0</v>
      </c>
    </row>
    <row r="1326" spans="24:30">
      <c r="X1326" s="22">
        <f t="shared" si="131"/>
        <v>0.33750000000005492</v>
      </c>
      <c r="Y1326">
        <f t="shared" si="130"/>
        <v>2.4529534662726605E-2</v>
      </c>
      <c r="Z1326" s="19">
        <f t="shared" si="126"/>
        <v>66863.237454407135</v>
      </c>
      <c r="AA1326" s="19">
        <f t="shared" si="127"/>
        <v>0</v>
      </c>
      <c r="AB1326" s="20">
        <f t="shared" si="128"/>
        <v>30115.60291470644</v>
      </c>
      <c r="AD1326">
        <f t="shared" si="129"/>
        <v>0</v>
      </c>
    </row>
    <row r="1327" spans="24:30">
      <c r="X1327" s="22">
        <f t="shared" si="131"/>
        <v>0.33700000000005492</v>
      </c>
      <c r="Y1327">
        <f t="shared" si="130"/>
        <v>2.4497612384874828E-2</v>
      </c>
      <c r="Z1327" s="19">
        <f t="shared" si="126"/>
        <v>66787.196761911589</v>
      </c>
      <c r="AA1327" s="19">
        <f t="shared" si="127"/>
        <v>0</v>
      </c>
      <c r="AB1327" s="20">
        <f t="shared" si="128"/>
        <v>30039.562222210894</v>
      </c>
      <c r="AD1327">
        <f t="shared" si="129"/>
        <v>0</v>
      </c>
    </row>
    <row r="1328" spans="24:30">
      <c r="X1328" s="22">
        <f t="shared" si="131"/>
        <v>0.33650000000005492</v>
      </c>
      <c r="Y1328">
        <f t="shared" si="130"/>
        <v>2.4465679161957327E-2</v>
      </c>
      <c r="Z1328" s="19">
        <f t="shared" si="126"/>
        <v>66711.231698770731</v>
      </c>
      <c r="AA1328" s="19">
        <f t="shared" si="127"/>
        <v>0</v>
      </c>
      <c r="AB1328" s="20">
        <f t="shared" si="128"/>
        <v>29963.597159070036</v>
      </c>
      <c r="AD1328">
        <f t="shared" si="129"/>
        <v>0</v>
      </c>
    </row>
    <row r="1329" spans="24:30">
      <c r="X1329" s="22">
        <f t="shared" si="131"/>
        <v>0.33600000000005492</v>
      </c>
      <c r="Y1329">
        <f t="shared" si="130"/>
        <v>2.4433734986125017E-2</v>
      </c>
      <c r="Z1329" s="19">
        <f t="shared" si="126"/>
        <v>66635.342206588233</v>
      </c>
      <c r="AA1329" s="19">
        <f t="shared" si="127"/>
        <v>0</v>
      </c>
      <c r="AB1329" s="20">
        <f t="shared" si="128"/>
        <v>29887.707666887538</v>
      </c>
      <c r="AD1329">
        <f t="shared" si="129"/>
        <v>0</v>
      </c>
    </row>
    <row r="1330" spans="24:30">
      <c r="X1330" s="22">
        <f t="shared" si="131"/>
        <v>0.33550000000005492</v>
      </c>
      <c r="Y1330">
        <f t="shared" si="130"/>
        <v>2.4401779849519585E-2</v>
      </c>
      <c r="Z1330" s="19">
        <f t="shared" si="126"/>
        <v>66559.528226992887</v>
      </c>
      <c r="AA1330" s="19">
        <f t="shared" si="127"/>
        <v>0</v>
      </c>
      <c r="AB1330" s="20">
        <f t="shared" si="128"/>
        <v>29811.893687292191</v>
      </c>
      <c r="AD1330">
        <f t="shared" si="129"/>
        <v>0</v>
      </c>
    </row>
    <row r="1331" spans="24:30">
      <c r="X1331" s="22">
        <f t="shared" si="131"/>
        <v>0.33500000000005492</v>
      </c>
      <c r="Y1331">
        <f t="shared" si="130"/>
        <v>2.4369813744274466E-2</v>
      </c>
      <c r="Z1331" s="19">
        <f t="shared" si="126"/>
        <v>66483.789701645874</v>
      </c>
      <c r="AA1331" s="19">
        <f t="shared" si="127"/>
        <v>0</v>
      </c>
      <c r="AB1331" s="20">
        <f t="shared" si="128"/>
        <v>29736.155161945178</v>
      </c>
      <c r="AD1331">
        <f t="shared" si="129"/>
        <v>0</v>
      </c>
    </row>
    <row r="1332" spans="24:30">
      <c r="X1332" s="22">
        <f t="shared" si="131"/>
        <v>0.33450000000005492</v>
      </c>
      <c r="Y1332">
        <f t="shared" si="130"/>
        <v>2.4337836662514434E-2</v>
      </c>
      <c r="Z1332" s="19">
        <f t="shared" si="126"/>
        <v>66408.126572233959</v>
      </c>
      <c r="AA1332" s="19">
        <f t="shared" si="127"/>
        <v>0</v>
      </c>
      <c r="AB1332" s="20">
        <f t="shared" si="128"/>
        <v>29660.492032533264</v>
      </c>
      <c r="AD1332">
        <f t="shared" si="129"/>
        <v>0</v>
      </c>
    </row>
    <row r="1333" spans="24:30">
      <c r="X1333" s="22">
        <f t="shared" si="131"/>
        <v>0.33400000000005492</v>
      </c>
      <c r="Y1333">
        <f t="shared" si="130"/>
        <v>2.4305848596355872E-2</v>
      </c>
      <c r="Z1333" s="19">
        <f t="shared" si="126"/>
        <v>66332.538780475763</v>
      </c>
      <c r="AA1333" s="19">
        <f t="shared" si="127"/>
        <v>0</v>
      </c>
      <c r="AB1333" s="20">
        <f t="shared" si="128"/>
        <v>29584.904240775068</v>
      </c>
      <c r="AD1333">
        <f t="shared" si="129"/>
        <v>0</v>
      </c>
    </row>
    <row r="1334" spans="24:30">
      <c r="X1334" s="22">
        <f t="shared" si="131"/>
        <v>0.33350000000005492</v>
      </c>
      <c r="Y1334">
        <f t="shared" si="130"/>
        <v>2.4273849537906074E-2</v>
      </c>
      <c r="Z1334" s="19">
        <f t="shared" si="126"/>
        <v>66257.026268115878</v>
      </c>
      <c r="AA1334" s="19">
        <f t="shared" si="127"/>
        <v>0</v>
      </c>
      <c r="AB1334" s="20">
        <f t="shared" si="128"/>
        <v>29509.391728415183</v>
      </c>
      <c r="AD1334">
        <f t="shared" si="129"/>
        <v>0</v>
      </c>
    </row>
    <row r="1335" spans="24:30">
      <c r="X1335" s="22">
        <f t="shared" si="131"/>
        <v>0.33300000000005492</v>
      </c>
      <c r="Y1335">
        <f t="shared" si="130"/>
        <v>2.4241839479263803E-2</v>
      </c>
      <c r="Z1335" s="19">
        <f t="shared" si="126"/>
        <v>66181.588976931045</v>
      </c>
      <c r="AA1335" s="19">
        <f t="shared" si="127"/>
        <v>0</v>
      </c>
      <c r="AB1335" s="20">
        <f t="shared" si="128"/>
        <v>29433.95443723035</v>
      </c>
      <c r="AD1335">
        <f t="shared" si="129"/>
        <v>0</v>
      </c>
    </row>
    <row r="1336" spans="24:30">
      <c r="X1336" s="22">
        <f t="shared" si="131"/>
        <v>0.33250000000005492</v>
      </c>
      <c r="Y1336">
        <f t="shared" si="130"/>
        <v>2.4209818412519866E-2</v>
      </c>
      <c r="Z1336" s="19">
        <f t="shared" si="126"/>
        <v>66106.226848723192</v>
      </c>
      <c r="AA1336" s="19">
        <f t="shared" si="127"/>
        <v>0</v>
      </c>
      <c r="AB1336" s="20">
        <f t="shared" si="128"/>
        <v>29358.592309022497</v>
      </c>
      <c r="AD1336">
        <f t="shared" si="129"/>
        <v>0</v>
      </c>
    </row>
    <row r="1337" spans="24:30">
      <c r="X1337" s="22">
        <f t="shared" si="131"/>
        <v>0.33200000000005492</v>
      </c>
      <c r="Y1337">
        <f t="shared" si="130"/>
        <v>2.4177786329755407E-2</v>
      </c>
      <c r="Z1337" s="19">
        <f t="shared" si="126"/>
        <v>66030.939825325011</v>
      </c>
      <c r="AA1337" s="19">
        <f t="shared" si="127"/>
        <v>0</v>
      </c>
      <c r="AB1337" s="20">
        <f t="shared" si="128"/>
        <v>29283.305285624316</v>
      </c>
      <c r="AD1337">
        <f t="shared" si="129"/>
        <v>0</v>
      </c>
    </row>
    <row r="1338" spans="24:30">
      <c r="X1338" s="22">
        <f t="shared" si="131"/>
        <v>0.33150000000005492</v>
      </c>
      <c r="Y1338">
        <f t="shared" si="130"/>
        <v>2.4145743223043609E-2</v>
      </c>
      <c r="Z1338" s="19">
        <f t="shared" si="126"/>
        <v>65955.727848598894</v>
      </c>
      <c r="AA1338" s="19">
        <f t="shared" si="127"/>
        <v>0</v>
      </c>
      <c r="AB1338" s="20">
        <f t="shared" si="128"/>
        <v>29208.093308898198</v>
      </c>
      <c r="AD1338">
        <f t="shared" si="129"/>
        <v>0</v>
      </c>
    </row>
    <row r="1339" spans="24:30">
      <c r="X1339" s="22">
        <f t="shared" si="131"/>
        <v>0.33100000000005492</v>
      </c>
      <c r="Y1339">
        <f t="shared" si="130"/>
        <v>2.4113689084448709E-2</v>
      </c>
      <c r="Z1339" s="19">
        <f t="shared" si="126"/>
        <v>65880.590860433178</v>
      </c>
      <c r="AA1339" s="19">
        <f t="shared" si="127"/>
        <v>0</v>
      </c>
      <c r="AB1339" s="20">
        <f t="shared" si="128"/>
        <v>29132.956320732483</v>
      </c>
      <c r="AD1339">
        <f t="shared" si="129"/>
        <v>0</v>
      </c>
    </row>
    <row r="1340" spans="24:30">
      <c r="X1340" s="22">
        <f t="shared" si="131"/>
        <v>0.33050000000005492</v>
      </c>
      <c r="Y1340">
        <f t="shared" si="130"/>
        <v>2.4081623906026264E-2</v>
      </c>
      <c r="Z1340" s="19">
        <f t="shared" si="126"/>
        <v>65805.528802748391</v>
      </c>
      <c r="AA1340" s="19">
        <f t="shared" si="127"/>
        <v>0</v>
      </c>
      <c r="AB1340" s="20">
        <f t="shared" si="128"/>
        <v>29057.894263047696</v>
      </c>
      <c r="AD1340">
        <f t="shared" si="129"/>
        <v>0</v>
      </c>
    </row>
    <row r="1341" spans="24:30">
      <c r="X1341" s="22">
        <f t="shared" si="131"/>
        <v>0.33000000000005492</v>
      </c>
      <c r="Y1341">
        <f t="shared" si="130"/>
        <v>2.4049547679822751E-2</v>
      </c>
      <c r="Z1341" s="19">
        <f t="shared" si="126"/>
        <v>65730.541617491472</v>
      </c>
      <c r="AA1341" s="19">
        <f t="shared" si="127"/>
        <v>0</v>
      </c>
      <c r="AB1341" s="20">
        <f t="shared" si="128"/>
        <v>28982.907077790776</v>
      </c>
      <c r="AD1341">
        <f t="shared" si="129"/>
        <v>0</v>
      </c>
    </row>
    <row r="1342" spans="24:30">
      <c r="X1342" s="22">
        <f t="shared" si="131"/>
        <v>0.32950000000005492</v>
      </c>
      <c r="Y1342">
        <f t="shared" si="130"/>
        <v>2.4017460397876958E-2</v>
      </c>
      <c r="Z1342" s="19">
        <f t="shared" si="126"/>
        <v>65655.629246637604</v>
      </c>
      <c r="AA1342" s="19">
        <f t="shared" si="127"/>
        <v>0</v>
      </c>
      <c r="AB1342" s="20">
        <f t="shared" si="128"/>
        <v>28907.994706936908</v>
      </c>
      <c r="AD1342">
        <f t="shared" si="129"/>
        <v>0</v>
      </c>
    </row>
    <row r="1343" spans="24:30">
      <c r="X1343" s="22">
        <f t="shared" si="131"/>
        <v>0.32900000000005492</v>
      </c>
      <c r="Y1343">
        <f t="shared" si="130"/>
        <v>2.3985362052217879E-2</v>
      </c>
      <c r="Z1343" s="19">
        <f t="shared" si="126"/>
        <v>65580.791632194654</v>
      </c>
      <c r="AA1343" s="19">
        <f t="shared" si="127"/>
        <v>0</v>
      </c>
      <c r="AB1343" s="20">
        <f t="shared" si="128"/>
        <v>28833.157092493959</v>
      </c>
      <c r="AD1343">
        <f t="shared" si="129"/>
        <v>0</v>
      </c>
    </row>
    <row r="1344" spans="24:30">
      <c r="X1344" s="22">
        <f t="shared" si="131"/>
        <v>0.32850000000005491</v>
      </c>
      <c r="Y1344">
        <f t="shared" si="130"/>
        <v>2.3953252634866262E-2</v>
      </c>
      <c r="Z1344" s="19">
        <f t="shared" si="126"/>
        <v>65506.028716194567</v>
      </c>
      <c r="AA1344" s="19">
        <f t="shared" si="127"/>
        <v>0</v>
      </c>
      <c r="AB1344" s="20">
        <f t="shared" si="128"/>
        <v>28758.394176493872</v>
      </c>
      <c r="AD1344">
        <f t="shared" si="129"/>
        <v>0</v>
      </c>
    </row>
    <row r="1345" spans="24:30">
      <c r="X1345" s="22">
        <f t="shared" si="131"/>
        <v>0.32800000000005491</v>
      </c>
      <c r="Y1345">
        <f t="shared" si="130"/>
        <v>2.3921132137834037E-2</v>
      </c>
      <c r="Z1345" s="19">
        <f t="shared" ref="Z1345:Z1408" si="132">FV(Y1345,months,-SIP,0,0)</f>
        <v>65431.340440700667</v>
      </c>
      <c r="AA1345" s="19">
        <f t="shared" ref="AA1345:AA1408" si="133">IF(ABS(Z1345-presval)&lt;1,X1345,0)</f>
        <v>0</v>
      </c>
      <c r="AB1345" s="20">
        <f t="shared" ref="AB1345:AB1408" si="134">ABS(Z1345-presval)</f>
        <v>28683.705900999972</v>
      </c>
      <c r="AD1345">
        <f t="shared" ref="AD1345:AD1408" si="135">IF(AB1345=MINPER,X1345,0)</f>
        <v>0</v>
      </c>
    </row>
    <row r="1346" spans="24:30">
      <c r="X1346" s="22">
        <f t="shared" si="131"/>
        <v>0.32750000000005491</v>
      </c>
      <c r="Y1346">
        <f t="shared" ref="Y1346:Y1409" si="136">((FV(X1346,1/12,0,-100,1))-100)/100</f>
        <v>2.3889000553124332E-2</v>
      </c>
      <c r="Z1346" s="19">
        <f t="shared" si="132"/>
        <v>65356.726747803987</v>
      </c>
      <c r="AA1346" s="19">
        <f t="shared" si="133"/>
        <v>0</v>
      </c>
      <c r="AB1346" s="20">
        <f t="shared" si="134"/>
        <v>28609.092208103291</v>
      </c>
      <c r="AD1346">
        <f t="shared" si="135"/>
        <v>0</v>
      </c>
    </row>
    <row r="1347" spans="24:30">
      <c r="X1347" s="22">
        <f t="shared" ref="X1347:X1410" si="137">X1346-0.05%</f>
        <v>0.32700000000005491</v>
      </c>
      <c r="Y1347">
        <f t="shared" si="136"/>
        <v>2.3856857872731327E-2</v>
      </c>
      <c r="Z1347" s="19">
        <f t="shared" si="132"/>
        <v>65282.187579626392</v>
      </c>
      <c r="AA1347" s="19">
        <f t="shared" si="133"/>
        <v>0</v>
      </c>
      <c r="AB1347" s="20">
        <f t="shared" si="134"/>
        <v>28534.553039925697</v>
      </c>
      <c r="AD1347">
        <f t="shared" si="135"/>
        <v>0</v>
      </c>
    </row>
    <row r="1348" spans="24:30">
      <c r="X1348" s="22">
        <f t="shared" si="137"/>
        <v>0.32650000000005491</v>
      </c>
      <c r="Y1348">
        <f t="shared" si="136"/>
        <v>2.3824704088640802E-2</v>
      </c>
      <c r="Z1348" s="19">
        <f t="shared" si="132"/>
        <v>65207.722878314744</v>
      </c>
      <c r="AA1348" s="19">
        <f t="shared" si="133"/>
        <v>0</v>
      </c>
      <c r="AB1348" s="20">
        <f t="shared" si="134"/>
        <v>28460.088338614049</v>
      </c>
      <c r="AD1348">
        <f t="shared" si="135"/>
        <v>0</v>
      </c>
    </row>
    <row r="1349" spans="24:30">
      <c r="X1349" s="22">
        <f t="shared" si="137"/>
        <v>0.32600000000005491</v>
      </c>
      <c r="Y1349">
        <f t="shared" si="136"/>
        <v>2.3792539192829025E-2</v>
      </c>
      <c r="Z1349" s="19">
        <f t="shared" si="132"/>
        <v>65133.332586047669</v>
      </c>
      <c r="AA1349" s="19">
        <f t="shared" si="133"/>
        <v>0</v>
      </c>
      <c r="AB1349" s="20">
        <f t="shared" si="134"/>
        <v>28385.698046346974</v>
      </c>
      <c r="AD1349">
        <f t="shared" si="135"/>
        <v>0</v>
      </c>
    </row>
    <row r="1350" spans="24:30">
      <c r="X1350" s="22">
        <f t="shared" si="137"/>
        <v>0.32550000000005491</v>
      </c>
      <c r="Y1350">
        <f t="shared" si="136"/>
        <v>2.3760363177264453E-2</v>
      </c>
      <c r="Z1350" s="19">
        <f t="shared" si="132"/>
        <v>65059.016645031646</v>
      </c>
      <c r="AA1350" s="19">
        <f t="shared" si="133"/>
        <v>0</v>
      </c>
      <c r="AB1350" s="20">
        <f t="shared" si="134"/>
        <v>28311.382105330951</v>
      </c>
      <c r="AD1350">
        <f t="shared" si="135"/>
        <v>0</v>
      </c>
    </row>
    <row r="1351" spans="24:30">
      <c r="X1351" s="22">
        <f t="shared" si="137"/>
        <v>0.32500000000005491</v>
      </c>
      <c r="Y1351">
        <f t="shared" si="136"/>
        <v>2.3728176033905868E-2</v>
      </c>
      <c r="Z1351" s="19">
        <f t="shared" si="132"/>
        <v>64984.774997501685</v>
      </c>
      <c r="AA1351" s="19">
        <f t="shared" si="133"/>
        <v>0</v>
      </c>
      <c r="AB1351" s="20">
        <f t="shared" si="134"/>
        <v>28237.14045780099</v>
      </c>
      <c r="AD1351">
        <f t="shared" si="135"/>
        <v>0</v>
      </c>
    </row>
    <row r="1352" spans="24:30">
      <c r="X1352" s="22">
        <f t="shared" si="137"/>
        <v>0.32450000000005491</v>
      </c>
      <c r="Y1352">
        <f t="shared" si="136"/>
        <v>2.3695977754703394E-2</v>
      </c>
      <c r="Z1352" s="19">
        <f t="shared" si="132"/>
        <v>64910.607585721817</v>
      </c>
      <c r="AA1352" s="19">
        <f t="shared" si="133"/>
        <v>0</v>
      </c>
      <c r="AB1352" s="20">
        <f t="shared" si="134"/>
        <v>28162.973046021121</v>
      </c>
      <c r="AD1352">
        <f t="shared" si="135"/>
        <v>0</v>
      </c>
    </row>
    <row r="1353" spans="24:30">
      <c r="X1353" s="22">
        <f t="shared" si="137"/>
        <v>0.32400000000005491</v>
      </c>
      <c r="Y1353">
        <f t="shared" si="136"/>
        <v>2.3663768331598618E-2</v>
      </c>
      <c r="Z1353" s="19">
        <f t="shared" si="132"/>
        <v>64836.514351984675</v>
      </c>
      <c r="AA1353" s="19">
        <f t="shared" si="133"/>
        <v>0</v>
      </c>
      <c r="AB1353" s="20">
        <f t="shared" si="134"/>
        <v>28088.87981228398</v>
      </c>
      <c r="AD1353">
        <f t="shared" si="135"/>
        <v>0</v>
      </c>
    </row>
    <row r="1354" spans="24:30">
      <c r="X1354" s="22">
        <f t="shared" si="137"/>
        <v>0.32350000000005491</v>
      </c>
      <c r="Y1354">
        <f t="shared" si="136"/>
        <v>2.3631547756523617E-2</v>
      </c>
      <c r="Z1354" s="19">
        <f t="shared" si="132"/>
        <v>64762.495238612377</v>
      </c>
      <c r="AA1354" s="19">
        <f t="shared" si="133"/>
        <v>0</v>
      </c>
      <c r="AB1354" s="20">
        <f t="shared" si="134"/>
        <v>28014.860698911682</v>
      </c>
      <c r="AD1354">
        <f t="shared" si="135"/>
        <v>0</v>
      </c>
    </row>
    <row r="1355" spans="24:30">
      <c r="X1355" s="22">
        <f t="shared" si="137"/>
        <v>0.32300000000005491</v>
      </c>
      <c r="Y1355">
        <f t="shared" si="136"/>
        <v>2.3599316021402358E-2</v>
      </c>
      <c r="Z1355" s="19">
        <f t="shared" si="132"/>
        <v>64688.550187952627</v>
      </c>
      <c r="AA1355" s="19">
        <f t="shared" si="133"/>
        <v>0</v>
      </c>
      <c r="AB1355" s="20">
        <f t="shared" si="134"/>
        <v>27940.915648251932</v>
      </c>
      <c r="AD1355">
        <f t="shared" si="135"/>
        <v>0</v>
      </c>
    </row>
    <row r="1356" spans="24:30">
      <c r="X1356" s="22">
        <f t="shared" si="137"/>
        <v>0.32250000000005491</v>
      </c>
      <c r="Y1356">
        <f t="shared" si="136"/>
        <v>2.3567073118149155E-2</v>
      </c>
      <c r="Z1356" s="19">
        <f t="shared" si="132"/>
        <v>64614.679142386922</v>
      </c>
      <c r="AA1356" s="19">
        <f t="shared" si="133"/>
        <v>0</v>
      </c>
      <c r="AB1356" s="20">
        <f t="shared" si="134"/>
        <v>27867.044602686226</v>
      </c>
      <c r="AD1356">
        <f t="shared" si="135"/>
        <v>0</v>
      </c>
    </row>
    <row r="1357" spans="24:30">
      <c r="X1357" s="22">
        <f t="shared" si="137"/>
        <v>0.32200000000005491</v>
      </c>
      <c r="Y1357">
        <f t="shared" si="136"/>
        <v>2.3534819038670208E-2</v>
      </c>
      <c r="Z1357" s="19">
        <f t="shared" si="132"/>
        <v>64540.882044320642</v>
      </c>
      <c r="AA1357" s="19">
        <f t="shared" si="133"/>
        <v>0</v>
      </c>
      <c r="AB1357" s="20">
        <f t="shared" si="134"/>
        <v>27793.247504619947</v>
      </c>
      <c r="AD1357">
        <f t="shared" si="135"/>
        <v>0</v>
      </c>
    </row>
    <row r="1358" spans="24:30">
      <c r="X1358" s="22">
        <f t="shared" si="137"/>
        <v>0.32150000000005491</v>
      </c>
      <c r="Y1358">
        <f t="shared" si="136"/>
        <v>2.3502553774861639E-2</v>
      </c>
      <c r="Z1358" s="19">
        <f t="shared" si="132"/>
        <v>64467.158836190822</v>
      </c>
      <c r="AA1358" s="19">
        <f t="shared" si="133"/>
        <v>0</v>
      </c>
      <c r="AB1358" s="20">
        <f t="shared" si="134"/>
        <v>27719.524296490126</v>
      </c>
      <c r="AD1358">
        <f t="shared" si="135"/>
        <v>0</v>
      </c>
    </row>
    <row r="1359" spans="24:30">
      <c r="X1359" s="22">
        <f t="shared" si="137"/>
        <v>0.32100000000005491</v>
      </c>
      <c r="Y1359">
        <f t="shared" si="136"/>
        <v>2.3470277318612176E-2</v>
      </c>
      <c r="Z1359" s="19">
        <f t="shared" si="132"/>
        <v>64393.509460462541</v>
      </c>
      <c r="AA1359" s="19">
        <f t="shared" si="133"/>
        <v>0</v>
      </c>
      <c r="AB1359" s="20">
        <f t="shared" si="134"/>
        <v>27645.874920761846</v>
      </c>
      <c r="AD1359">
        <f t="shared" si="135"/>
        <v>0</v>
      </c>
    </row>
    <row r="1360" spans="24:30">
      <c r="X1360" s="22">
        <f t="shared" si="137"/>
        <v>0.32050000000005491</v>
      </c>
      <c r="Y1360">
        <f t="shared" si="136"/>
        <v>2.3437989661800031E-2</v>
      </c>
      <c r="Z1360" s="19">
        <f t="shared" si="132"/>
        <v>64319.933859627978</v>
      </c>
      <c r="AA1360" s="19">
        <f t="shared" si="133"/>
        <v>0</v>
      </c>
      <c r="AB1360" s="20">
        <f t="shared" si="134"/>
        <v>27572.299319927282</v>
      </c>
      <c r="AD1360">
        <f t="shared" si="135"/>
        <v>0</v>
      </c>
    </row>
    <row r="1361" spans="24:30">
      <c r="X1361" s="22">
        <f t="shared" si="137"/>
        <v>0.32000000000005491</v>
      </c>
      <c r="Y1361">
        <f t="shared" si="136"/>
        <v>2.3405690796295602E-2</v>
      </c>
      <c r="Z1361" s="19">
        <f t="shared" si="132"/>
        <v>64246.431976210959</v>
      </c>
      <c r="AA1361" s="19">
        <f t="shared" si="133"/>
        <v>0</v>
      </c>
      <c r="AB1361" s="20">
        <f t="shared" si="134"/>
        <v>27498.797436510264</v>
      </c>
      <c r="AD1361">
        <f t="shared" si="135"/>
        <v>0</v>
      </c>
    </row>
    <row r="1362" spans="24:30">
      <c r="X1362" s="22">
        <f t="shared" si="137"/>
        <v>0.31950000000005491</v>
      </c>
      <c r="Y1362">
        <f t="shared" si="136"/>
        <v>2.337338071395962E-2</v>
      </c>
      <c r="Z1362" s="19">
        <f t="shared" si="132"/>
        <v>64173.003752760378</v>
      </c>
      <c r="AA1362" s="19">
        <f t="shared" si="133"/>
        <v>0</v>
      </c>
      <c r="AB1362" s="20">
        <f t="shared" si="134"/>
        <v>27425.369213059683</v>
      </c>
      <c r="AD1362">
        <f t="shared" si="135"/>
        <v>0</v>
      </c>
    </row>
    <row r="1363" spans="24:30">
      <c r="X1363" s="22">
        <f t="shared" si="137"/>
        <v>0.31900000000005491</v>
      </c>
      <c r="Y1363">
        <f t="shared" si="136"/>
        <v>2.3341059406643865E-2</v>
      </c>
      <c r="Z1363" s="19">
        <f t="shared" si="132"/>
        <v>64099.64913185739</v>
      </c>
      <c r="AA1363" s="19">
        <f t="shared" si="133"/>
        <v>0</v>
      </c>
      <c r="AB1363" s="20">
        <f t="shared" si="134"/>
        <v>27352.014592156695</v>
      </c>
      <c r="AD1363">
        <f t="shared" si="135"/>
        <v>0</v>
      </c>
    </row>
    <row r="1364" spans="24:30">
      <c r="X1364" s="22">
        <f t="shared" si="137"/>
        <v>0.31850000000005491</v>
      </c>
      <c r="Y1364">
        <f t="shared" si="136"/>
        <v>2.3308726866191735E-2</v>
      </c>
      <c r="Z1364" s="19">
        <f t="shared" si="132"/>
        <v>64026.368056109204</v>
      </c>
      <c r="AA1364" s="19">
        <f t="shared" si="133"/>
        <v>0</v>
      </c>
      <c r="AB1364" s="20">
        <f t="shared" si="134"/>
        <v>27278.733516408509</v>
      </c>
      <c r="AD1364">
        <f t="shared" si="135"/>
        <v>0</v>
      </c>
    </row>
    <row r="1365" spans="24:30">
      <c r="X1365" s="22">
        <f t="shared" si="137"/>
        <v>0.31800000000005491</v>
      </c>
      <c r="Y1365">
        <f t="shared" si="136"/>
        <v>2.3276383084437101E-2</v>
      </c>
      <c r="Z1365" s="19">
        <f t="shared" si="132"/>
        <v>63953.160468153132</v>
      </c>
      <c r="AA1365" s="19">
        <f t="shared" si="133"/>
        <v>0</v>
      </c>
      <c r="AB1365" s="20">
        <f t="shared" si="134"/>
        <v>27205.525928452436</v>
      </c>
      <c r="AD1365">
        <f t="shared" si="135"/>
        <v>0</v>
      </c>
    </row>
    <row r="1366" spans="24:30">
      <c r="X1366" s="22">
        <f t="shared" si="137"/>
        <v>0.3175000000000549</v>
      </c>
      <c r="Y1366">
        <f t="shared" si="136"/>
        <v>2.3244028053204458E-2</v>
      </c>
      <c r="Z1366" s="19">
        <f t="shared" si="132"/>
        <v>63880.026310653309</v>
      </c>
      <c r="AA1366" s="19">
        <f t="shared" si="133"/>
        <v>0</v>
      </c>
      <c r="AB1366" s="20">
        <f t="shared" si="134"/>
        <v>27132.391770952614</v>
      </c>
      <c r="AD1366">
        <f t="shared" si="135"/>
        <v>0</v>
      </c>
    </row>
    <row r="1367" spans="24:30">
      <c r="X1367" s="22">
        <f t="shared" si="137"/>
        <v>0.3170000000000549</v>
      </c>
      <c r="Y1367">
        <f t="shared" si="136"/>
        <v>2.3211661764310065E-2</v>
      </c>
      <c r="Z1367" s="19">
        <f t="shared" si="132"/>
        <v>63806.965526305517</v>
      </c>
      <c r="AA1367" s="19">
        <f t="shared" si="133"/>
        <v>0</v>
      </c>
      <c r="AB1367" s="20">
        <f t="shared" si="134"/>
        <v>27059.330986604822</v>
      </c>
      <c r="AD1367">
        <f t="shared" si="135"/>
        <v>0</v>
      </c>
    </row>
    <row r="1368" spans="24:30">
      <c r="X1368" s="22">
        <f t="shared" si="137"/>
        <v>0.3165000000000549</v>
      </c>
      <c r="Y1368">
        <f t="shared" si="136"/>
        <v>2.3179284209560364E-2</v>
      </c>
      <c r="Z1368" s="19">
        <f t="shared" si="132"/>
        <v>63733.978057830827</v>
      </c>
      <c r="AA1368" s="19">
        <f t="shared" si="133"/>
        <v>0</v>
      </c>
      <c r="AB1368" s="20">
        <f t="shared" si="134"/>
        <v>26986.343518130132</v>
      </c>
      <c r="AD1368">
        <f t="shared" si="135"/>
        <v>0</v>
      </c>
    </row>
    <row r="1369" spans="24:30">
      <c r="X1369" s="22">
        <f t="shared" si="137"/>
        <v>0.3160000000000549</v>
      </c>
      <c r="Y1369">
        <f t="shared" si="136"/>
        <v>2.3146895380753419E-2</v>
      </c>
      <c r="Z1369" s="19">
        <f t="shared" si="132"/>
        <v>63661.063847981692</v>
      </c>
      <c r="AA1369" s="19">
        <f t="shared" si="133"/>
        <v>0</v>
      </c>
      <c r="AB1369" s="20">
        <f t="shared" si="134"/>
        <v>26913.429308280996</v>
      </c>
      <c r="AD1369">
        <f t="shared" si="135"/>
        <v>0</v>
      </c>
    </row>
    <row r="1370" spans="24:30">
      <c r="X1370" s="22">
        <f t="shared" si="137"/>
        <v>0.3155000000000549</v>
      </c>
      <c r="Y1370">
        <f t="shared" si="136"/>
        <v>2.3114495269677633E-2</v>
      </c>
      <c r="Z1370" s="19">
        <f t="shared" si="132"/>
        <v>63588.222839537062</v>
      </c>
      <c r="AA1370" s="19">
        <f t="shared" si="133"/>
        <v>0</v>
      </c>
      <c r="AB1370" s="20">
        <f t="shared" si="134"/>
        <v>26840.588299836367</v>
      </c>
      <c r="AD1370">
        <f t="shared" si="135"/>
        <v>0</v>
      </c>
    </row>
    <row r="1371" spans="24:30">
      <c r="X1371" s="22">
        <f t="shared" si="137"/>
        <v>0.3150000000000549</v>
      </c>
      <c r="Y1371">
        <f t="shared" si="136"/>
        <v>2.308208386811245E-2</v>
      </c>
      <c r="Z1371" s="19">
        <f t="shared" si="132"/>
        <v>63515.45497530658</v>
      </c>
      <c r="AA1371" s="19">
        <f t="shared" si="133"/>
        <v>0</v>
      </c>
      <c r="AB1371" s="20">
        <f t="shared" si="134"/>
        <v>26767.820435605885</v>
      </c>
      <c r="AD1371">
        <f t="shared" si="135"/>
        <v>0</v>
      </c>
    </row>
    <row r="1372" spans="24:30">
      <c r="X1372" s="22">
        <f t="shared" si="137"/>
        <v>0.3145000000000549</v>
      </c>
      <c r="Y1372">
        <f t="shared" si="136"/>
        <v>2.3049661167828646E-2</v>
      </c>
      <c r="Z1372" s="19">
        <f t="shared" si="132"/>
        <v>63442.760198125769</v>
      </c>
      <c r="AA1372" s="19">
        <f t="shared" si="133"/>
        <v>0</v>
      </c>
      <c r="AB1372" s="20">
        <f t="shared" si="134"/>
        <v>26695.125658425073</v>
      </c>
      <c r="AD1372">
        <f t="shared" si="135"/>
        <v>0</v>
      </c>
    </row>
    <row r="1373" spans="24:30">
      <c r="X1373" s="22">
        <f t="shared" si="137"/>
        <v>0.3140000000000549</v>
      </c>
      <c r="Y1373">
        <f t="shared" si="136"/>
        <v>2.3017227160586913E-2</v>
      </c>
      <c r="Z1373" s="19">
        <f t="shared" si="132"/>
        <v>63370.138450861719</v>
      </c>
      <c r="AA1373" s="19">
        <f t="shared" si="133"/>
        <v>0</v>
      </c>
      <c r="AB1373" s="20">
        <f t="shared" si="134"/>
        <v>26622.503911161024</v>
      </c>
      <c r="AD1373">
        <f t="shared" si="135"/>
        <v>0</v>
      </c>
    </row>
    <row r="1374" spans="24:30">
      <c r="X1374" s="22">
        <f t="shared" si="137"/>
        <v>0.3135000000000549</v>
      </c>
      <c r="Y1374">
        <f t="shared" si="136"/>
        <v>2.2984781838139411E-2</v>
      </c>
      <c r="Z1374" s="19">
        <f t="shared" si="132"/>
        <v>63297.589676408221</v>
      </c>
      <c r="AA1374" s="19">
        <f t="shared" si="133"/>
        <v>0</v>
      </c>
      <c r="AB1374" s="20">
        <f t="shared" si="134"/>
        <v>26549.955136707526</v>
      </c>
      <c r="AD1374">
        <f t="shared" si="135"/>
        <v>0</v>
      </c>
    </row>
    <row r="1375" spans="24:30">
      <c r="X1375" s="22">
        <f t="shared" si="137"/>
        <v>0.3130000000000549</v>
      </c>
      <c r="Y1375">
        <f t="shared" si="136"/>
        <v>2.2952325192229638E-2</v>
      </c>
      <c r="Z1375" s="19">
        <f t="shared" si="132"/>
        <v>63225.113817687896</v>
      </c>
      <c r="AA1375" s="19">
        <f t="shared" si="133"/>
        <v>0</v>
      </c>
      <c r="AB1375" s="20">
        <f t="shared" si="134"/>
        <v>26477.4792779872</v>
      </c>
      <c r="AD1375">
        <f t="shared" si="135"/>
        <v>0</v>
      </c>
    </row>
    <row r="1376" spans="24:30">
      <c r="X1376" s="22">
        <f t="shared" si="137"/>
        <v>0.3125000000000549</v>
      </c>
      <c r="Y1376">
        <f t="shared" si="136"/>
        <v>2.2919857214590989E-2</v>
      </c>
      <c r="Z1376" s="19">
        <f t="shared" si="132"/>
        <v>63152.710817652383</v>
      </c>
      <c r="AA1376" s="19">
        <f t="shared" si="133"/>
        <v>0</v>
      </c>
      <c r="AB1376" s="20">
        <f t="shared" si="134"/>
        <v>26405.076277951688</v>
      </c>
      <c r="AD1376">
        <f t="shared" si="135"/>
        <v>0</v>
      </c>
    </row>
    <row r="1377" spans="24:30">
      <c r="X1377" s="22">
        <f t="shared" si="137"/>
        <v>0.3120000000000549</v>
      </c>
      <c r="Y1377">
        <f t="shared" si="136"/>
        <v>2.2887377896948068E-2</v>
      </c>
      <c r="Z1377" s="19">
        <f t="shared" si="132"/>
        <v>63080.380619281634</v>
      </c>
      <c r="AA1377" s="19">
        <f t="shared" si="133"/>
        <v>0</v>
      </c>
      <c r="AB1377" s="20">
        <f t="shared" si="134"/>
        <v>26332.746079580938</v>
      </c>
      <c r="AD1377">
        <f t="shared" si="135"/>
        <v>0</v>
      </c>
    </row>
    <row r="1378" spans="24:30">
      <c r="X1378" s="22">
        <f t="shared" si="137"/>
        <v>0.3115000000000549</v>
      </c>
      <c r="Y1378">
        <f t="shared" si="136"/>
        <v>2.2854887231016363E-2</v>
      </c>
      <c r="Z1378" s="19">
        <f t="shared" si="132"/>
        <v>63008.123165584373</v>
      </c>
      <c r="AA1378" s="19">
        <f t="shared" si="133"/>
        <v>0</v>
      </c>
      <c r="AB1378" s="20">
        <f t="shared" si="134"/>
        <v>26260.488625883678</v>
      </c>
      <c r="AD1378">
        <f t="shared" si="135"/>
        <v>0</v>
      </c>
    </row>
    <row r="1379" spans="24:30">
      <c r="X1379" s="22">
        <f t="shared" si="137"/>
        <v>0.3110000000000549</v>
      </c>
      <c r="Y1379">
        <f t="shared" si="136"/>
        <v>2.282238520850214E-2</v>
      </c>
      <c r="Z1379" s="19">
        <f t="shared" si="132"/>
        <v>62935.938399597886</v>
      </c>
      <c r="AA1379" s="19">
        <f t="shared" si="133"/>
        <v>0</v>
      </c>
      <c r="AB1379" s="20">
        <f t="shared" si="134"/>
        <v>26188.303859897191</v>
      </c>
      <c r="AD1379">
        <f t="shared" si="135"/>
        <v>0</v>
      </c>
    </row>
    <row r="1380" spans="24:30">
      <c r="X1380" s="22">
        <f t="shared" si="137"/>
        <v>0.3105000000000549</v>
      </c>
      <c r="Y1380">
        <f t="shared" si="136"/>
        <v>2.2789871821101995E-2</v>
      </c>
      <c r="Z1380" s="19">
        <f t="shared" si="132"/>
        <v>62863.826264387637</v>
      </c>
      <c r="AA1380" s="19">
        <f t="shared" si="133"/>
        <v>0</v>
      </c>
      <c r="AB1380" s="20">
        <f t="shared" si="134"/>
        <v>26116.191724686942</v>
      </c>
      <c r="AD1380">
        <f t="shared" si="135"/>
        <v>0</v>
      </c>
    </row>
    <row r="1381" spans="24:30">
      <c r="X1381" s="22">
        <f t="shared" si="137"/>
        <v>0.3100000000000549</v>
      </c>
      <c r="Y1381">
        <f t="shared" si="136"/>
        <v>2.2757347060504002E-2</v>
      </c>
      <c r="Z1381" s="19">
        <f t="shared" si="132"/>
        <v>62791.78670304831</v>
      </c>
      <c r="AA1381" s="19">
        <f t="shared" si="133"/>
        <v>0</v>
      </c>
      <c r="AB1381" s="20">
        <f t="shared" si="134"/>
        <v>26044.152163347615</v>
      </c>
      <c r="AD1381">
        <f t="shared" si="135"/>
        <v>0</v>
      </c>
    </row>
    <row r="1382" spans="24:30">
      <c r="X1382" s="22">
        <f t="shared" si="137"/>
        <v>0.3095000000000549</v>
      </c>
      <c r="Y1382">
        <f t="shared" si="136"/>
        <v>2.2724810918386424E-2</v>
      </c>
      <c r="Z1382" s="19">
        <f t="shared" si="132"/>
        <v>62719.819658702065</v>
      </c>
      <c r="AA1382" s="19">
        <f t="shared" si="133"/>
        <v>0</v>
      </c>
      <c r="AB1382" s="20">
        <f t="shared" si="134"/>
        <v>25972.185119001369</v>
      </c>
      <c r="AD1382">
        <f t="shared" si="135"/>
        <v>0</v>
      </c>
    </row>
    <row r="1383" spans="24:30">
      <c r="X1383" s="22">
        <f t="shared" si="137"/>
        <v>0.3090000000000549</v>
      </c>
      <c r="Y1383">
        <f t="shared" si="136"/>
        <v>2.2692263386418433E-2</v>
      </c>
      <c r="Z1383" s="19">
        <f t="shared" si="132"/>
        <v>62647.925074500621</v>
      </c>
      <c r="AA1383" s="19">
        <f t="shared" si="133"/>
        <v>0</v>
      </c>
      <c r="AB1383" s="20">
        <f t="shared" si="134"/>
        <v>25900.290534799926</v>
      </c>
      <c r="AD1383">
        <f t="shared" si="135"/>
        <v>0</v>
      </c>
    </row>
    <row r="1384" spans="24:30">
      <c r="X1384" s="22">
        <f t="shared" si="137"/>
        <v>0.3085000000000549</v>
      </c>
      <c r="Y1384">
        <f t="shared" si="136"/>
        <v>2.265970445625996E-2</v>
      </c>
      <c r="Z1384" s="19">
        <f t="shared" si="132"/>
        <v>62576.102893623487</v>
      </c>
      <c r="AA1384" s="19">
        <f t="shared" si="133"/>
        <v>0</v>
      </c>
      <c r="AB1384" s="20">
        <f t="shared" si="134"/>
        <v>25828.468353922792</v>
      </c>
      <c r="AD1384">
        <f t="shared" si="135"/>
        <v>0</v>
      </c>
    </row>
    <row r="1385" spans="24:30">
      <c r="X1385" s="22">
        <f t="shared" si="137"/>
        <v>0.3080000000000549</v>
      </c>
      <c r="Y1385">
        <f t="shared" si="136"/>
        <v>2.2627134119561843E-2</v>
      </c>
      <c r="Z1385" s="19">
        <f t="shared" si="132"/>
        <v>62504.353059280373</v>
      </c>
      <c r="AA1385" s="19">
        <f t="shared" si="133"/>
        <v>0</v>
      </c>
      <c r="AB1385" s="20">
        <f t="shared" si="134"/>
        <v>25756.718519579677</v>
      </c>
      <c r="AD1385">
        <f t="shared" si="135"/>
        <v>0</v>
      </c>
    </row>
    <row r="1386" spans="24:30">
      <c r="X1386" s="22">
        <f t="shared" si="137"/>
        <v>0.3075000000000549</v>
      </c>
      <c r="Y1386">
        <f t="shared" si="136"/>
        <v>2.2594552367965121E-2</v>
      </c>
      <c r="Z1386" s="19">
        <f t="shared" si="132"/>
        <v>62432.675514706883</v>
      </c>
      <c r="AA1386" s="19">
        <f t="shared" si="133"/>
        <v>0</v>
      </c>
      <c r="AB1386" s="20">
        <f t="shared" si="134"/>
        <v>25685.040975006188</v>
      </c>
      <c r="AD1386">
        <f t="shared" si="135"/>
        <v>0</v>
      </c>
    </row>
    <row r="1387" spans="24:30">
      <c r="X1387" s="22">
        <f t="shared" si="137"/>
        <v>0.3070000000000549</v>
      </c>
      <c r="Y1387">
        <f t="shared" si="136"/>
        <v>2.2561959193101871E-2</v>
      </c>
      <c r="Z1387" s="19">
        <f t="shared" si="132"/>
        <v>62361.070203168703</v>
      </c>
      <c r="AA1387" s="19">
        <f t="shared" si="133"/>
        <v>0</v>
      </c>
      <c r="AB1387" s="20">
        <f t="shared" si="134"/>
        <v>25613.435663468008</v>
      </c>
      <c r="AD1387">
        <f t="shared" si="135"/>
        <v>0</v>
      </c>
    </row>
    <row r="1388" spans="24:30">
      <c r="X1388" s="22">
        <f t="shared" si="137"/>
        <v>0.3065000000000549</v>
      </c>
      <c r="Y1388">
        <f t="shared" si="136"/>
        <v>2.2529354586594792E-2</v>
      </c>
      <c r="Z1388" s="19">
        <f t="shared" si="132"/>
        <v>62289.537067959762</v>
      </c>
      <c r="AA1388" s="19">
        <f t="shared" si="133"/>
        <v>0</v>
      </c>
      <c r="AB1388" s="20">
        <f t="shared" si="134"/>
        <v>25541.902528259066</v>
      </c>
      <c r="AD1388">
        <f t="shared" si="135"/>
        <v>0</v>
      </c>
    </row>
    <row r="1389" spans="24:30">
      <c r="X1389" s="22">
        <f t="shared" si="137"/>
        <v>0.30600000000005489</v>
      </c>
      <c r="Y1389">
        <f t="shared" si="136"/>
        <v>2.2496738540056925E-2</v>
      </c>
      <c r="Z1389" s="19">
        <f t="shared" si="132"/>
        <v>62218.07605240315</v>
      </c>
      <c r="AA1389" s="19">
        <f t="shared" si="133"/>
        <v>0</v>
      </c>
      <c r="AB1389" s="20">
        <f t="shared" si="134"/>
        <v>25470.441512702455</v>
      </c>
      <c r="AD1389">
        <f t="shared" si="135"/>
        <v>0</v>
      </c>
    </row>
    <row r="1390" spans="24:30">
      <c r="X1390" s="22">
        <f t="shared" si="137"/>
        <v>0.30550000000005489</v>
      </c>
      <c r="Y1390">
        <f t="shared" si="136"/>
        <v>2.246411104509221E-2</v>
      </c>
      <c r="Z1390" s="19">
        <f t="shared" si="132"/>
        <v>62146.68709984915</v>
      </c>
      <c r="AA1390" s="19">
        <f t="shared" si="133"/>
        <v>0</v>
      </c>
      <c r="AB1390" s="20">
        <f t="shared" si="134"/>
        <v>25399.052560148455</v>
      </c>
      <c r="AD1390">
        <f t="shared" si="135"/>
        <v>0</v>
      </c>
    </row>
    <row r="1391" spans="24:30">
      <c r="X1391" s="22">
        <f t="shared" si="137"/>
        <v>0.30500000000005489</v>
      </c>
      <c r="Y1391">
        <f t="shared" si="136"/>
        <v>2.2431472093295639E-2</v>
      </c>
      <c r="Z1391" s="19">
        <f t="shared" si="132"/>
        <v>62075.370153677766</v>
      </c>
      <c r="AA1391" s="19">
        <f t="shared" si="133"/>
        <v>0</v>
      </c>
      <c r="AB1391" s="20">
        <f t="shared" si="134"/>
        <v>25327.735613977071</v>
      </c>
      <c r="AD1391">
        <f t="shared" si="135"/>
        <v>0</v>
      </c>
    </row>
    <row r="1392" spans="24:30">
      <c r="X1392" s="22">
        <f t="shared" si="137"/>
        <v>0.30450000000005489</v>
      </c>
      <c r="Y1392">
        <f t="shared" si="136"/>
        <v>2.2398821676251828E-2</v>
      </c>
      <c r="Z1392" s="19">
        <f t="shared" si="132"/>
        <v>62004.125157296185</v>
      </c>
      <c r="AA1392" s="19">
        <f t="shared" si="133"/>
        <v>0</v>
      </c>
      <c r="AB1392" s="20">
        <f t="shared" si="134"/>
        <v>25256.490617595489</v>
      </c>
      <c r="AD1392">
        <f t="shared" si="135"/>
        <v>0</v>
      </c>
    </row>
    <row r="1393" spans="24:30">
      <c r="X1393" s="22">
        <f t="shared" si="137"/>
        <v>0.30400000000005489</v>
      </c>
      <c r="Y1393">
        <f t="shared" si="136"/>
        <v>2.2366159785536723E-2</v>
      </c>
      <c r="Z1393" s="19">
        <f t="shared" si="132"/>
        <v>61932.952054141482</v>
      </c>
      <c r="AA1393" s="19">
        <f t="shared" si="133"/>
        <v>0</v>
      </c>
      <c r="AB1393" s="20">
        <f t="shared" si="134"/>
        <v>25185.317514440787</v>
      </c>
      <c r="AD1393">
        <f t="shared" si="135"/>
        <v>0</v>
      </c>
    </row>
    <row r="1394" spans="24:30">
      <c r="X1394" s="22">
        <f t="shared" si="137"/>
        <v>0.30350000000005489</v>
      </c>
      <c r="Y1394">
        <f t="shared" si="136"/>
        <v>2.2333486412716468E-2</v>
      </c>
      <c r="Z1394" s="19">
        <f t="shared" si="132"/>
        <v>61861.850787678726</v>
      </c>
      <c r="AA1394" s="19">
        <f t="shared" si="133"/>
        <v>0</v>
      </c>
      <c r="AB1394" s="20">
        <f t="shared" si="134"/>
        <v>25114.216247978031</v>
      </c>
      <c r="AD1394">
        <f t="shared" si="135"/>
        <v>0</v>
      </c>
    </row>
    <row r="1395" spans="24:30">
      <c r="X1395" s="22">
        <f t="shared" si="137"/>
        <v>0.30300000000005489</v>
      </c>
      <c r="Y1395">
        <f t="shared" si="136"/>
        <v>2.2300801549348249E-2</v>
      </c>
      <c r="Z1395" s="19">
        <f t="shared" si="132"/>
        <v>61790.821301400494</v>
      </c>
      <c r="AA1395" s="19">
        <f t="shared" si="133"/>
        <v>0</v>
      </c>
      <c r="AB1395" s="20">
        <f t="shared" si="134"/>
        <v>25043.186761699799</v>
      </c>
      <c r="AD1395">
        <f t="shared" si="135"/>
        <v>0</v>
      </c>
    </row>
    <row r="1396" spans="24:30">
      <c r="X1396" s="22">
        <f t="shared" si="137"/>
        <v>0.30250000000005489</v>
      </c>
      <c r="Y1396">
        <f t="shared" si="136"/>
        <v>2.2268105186979029E-2</v>
      </c>
      <c r="Z1396" s="19">
        <f t="shared" si="132"/>
        <v>61719.863538828897</v>
      </c>
      <c r="AA1396" s="19">
        <f t="shared" si="133"/>
        <v>0</v>
      </c>
      <c r="AB1396" s="20">
        <f t="shared" si="134"/>
        <v>24972.228999128201</v>
      </c>
      <c r="AD1396">
        <f t="shared" si="135"/>
        <v>0</v>
      </c>
    </row>
    <row r="1397" spans="24:30">
      <c r="X1397" s="22">
        <f t="shared" si="137"/>
        <v>0.30200000000005489</v>
      </c>
      <c r="Y1397">
        <f t="shared" si="136"/>
        <v>2.2235397317147375E-2</v>
      </c>
      <c r="Z1397" s="19">
        <f t="shared" si="132"/>
        <v>61648.977443514996</v>
      </c>
      <c r="AA1397" s="19">
        <f t="shared" si="133"/>
        <v>0</v>
      </c>
      <c r="AB1397" s="20">
        <f t="shared" si="134"/>
        <v>24901.3429038143</v>
      </c>
      <c r="AD1397">
        <f t="shared" si="135"/>
        <v>0</v>
      </c>
    </row>
    <row r="1398" spans="24:30">
      <c r="X1398" s="22">
        <f t="shared" si="137"/>
        <v>0.30150000000005489</v>
      </c>
      <c r="Y1398">
        <f t="shared" si="136"/>
        <v>2.2202677931381344E-2</v>
      </c>
      <c r="Z1398" s="19">
        <f t="shared" si="132"/>
        <v>61578.162959036585</v>
      </c>
      <c r="AA1398" s="19">
        <f t="shared" si="133"/>
        <v>0</v>
      </c>
      <c r="AB1398" s="20">
        <f t="shared" si="134"/>
        <v>24830.528419335889</v>
      </c>
      <c r="AD1398">
        <f t="shared" si="135"/>
        <v>0</v>
      </c>
    </row>
    <row r="1399" spans="24:30">
      <c r="X1399" s="22">
        <f t="shared" si="137"/>
        <v>0.30100000000005489</v>
      </c>
      <c r="Y1399">
        <f t="shared" si="136"/>
        <v>2.216994702119976E-2</v>
      </c>
      <c r="Z1399" s="19">
        <f t="shared" si="132"/>
        <v>61507.420029001223</v>
      </c>
      <c r="AA1399" s="19">
        <f t="shared" si="133"/>
        <v>0</v>
      </c>
      <c r="AB1399" s="20">
        <f t="shared" si="134"/>
        <v>24759.785489300528</v>
      </c>
      <c r="AD1399">
        <f t="shared" si="135"/>
        <v>0</v>
      </c>
    </row>
    <row r="1400" spans="24:30">
      <c r="X1400" s="22">
        <f t="shared" si="137"/>
        <v>0.30050000000005489</v>
      </c>
      <c r="Y1400">
        <f t="shared" si="136"/>
        <v>2.2137204578112489E-2</v>
      </c>
      <c r="Z1400" s="19">
        <f t="shared" si="132"/>
        <v>61436.748597044789</v>
      </c>
      <c r="AA1400" s="19">
        <f t="shared" si="133"/>
        <v>0</v>
      </c>
      <c r="AB1400" s="20">
        <f t="shared" si="134"/>
        <v>24689.114057344093</v>
      </c>
      <c r="AD1400">
        <f t="shared" si="135"/>
        <v>0</v>
      </c>
    </row>
    <row r="1401" spans="24:30">
      <c r="X1401" s="22">
        <f t="shared" si="137"/>
        <v>0.30000000000005489</v>
      </c>
      <c r="Y1401">
        <f t="shared" si="136"/>
        <v>2.2104450593619446E-2</v>
      </c>
      <c r="Z1401" s="19">
        <f t="shared" si="132"/>
        <v>61366.14860683024</v>
      </c>
      <c r="AA1401" s="19">
        <f t="shared" si="133"/>
        <v>0</v>
      </c>
      <c r="AB1401" s="20">
        <f t="shared" si="134"/>
        <v>24618.514067129545</v>
      </c>
      <c r="AD1401">
        <f t="shared" si="135"/>
        <v>0</v>
      </c>
    </row>
    <row r="1402" spans="24:30">
      <c r="X1402" s="22">
        <f t="shared" si="137"/>
        <v>0.29950000000005489</v>
      </c>
      <c r="Y1402">
        <f t="shared" si="136"/>
        <v>2.2071685059210609E-2</v>
      </c>
      <c r="Z1402" s="19">
        <f t="shared" si="132"/>
        <v>61295.620002051401</v>
      </c>
      <c r="AA1402" s="19">
        <f t="shared" si="133"/>
        <v>0</v>
      </c>
      <c r="AB1402" s="20">
        <f t="shared" si="134"/>
        <v>24547.985462350705</v>
      </c>
      <c r="AD1402">
        <f t="shared" si="135"/>
        <v>0</v>
      </c>
    </row>
    <row r="1403" spans="24:30">
      <c r="X1403" s="22">
        <f t="shared" si="137"/>
        <v>0.29900000000005489</v>
      </c>
      <c r="Y1403">
        <f t="shared" si="136"/>
        <v>2.2038907966367417E-2</v>
      </c>
      <c r="Z1403" s="19">
        <f t="shared" si="132"/>
        <v>61225.162726429095</v>
      </c>
      <c r="AA1403" s="19">
        <f t="shared" si="133"/>
        <v>0</v>
      </c>
      <c r="AB1403" s="20">
        <f t="shared" si="134"/>
        <v>24477.528186728399</v>
      </c>
      <c r="AD1403">
        <f t="shared" si="135"/>
        <v>0</v>
      </c>
    </row>
    <row r="1404" spans="24:30">
      <c r="X1404" s="22">
        <f t="shared" si="137"/>
        <v>0.29850000000005489</v>
      </c>
      <c r="Y1404">
        <f t="shared" si="136"/>
        <v>2.2006119306560806E-2</v>
      </c>
      <c r="Z1404" s="19">
        <f t="shared" si="132"/>
        <v>61154.776723711693</v>
      </c>
      <c r="AA1404" s="19">
        <f t="shared" si="133"/>
        <v>0</v>
      </c>
      <c r="AB1404" s="20">
        <f t="shared" si="134"/>
        <v>24407.142184010998</v>
      </c>
      <c r="AD1404">
        <f t="shared" si="135"/>
        <v>0</v>
      </c>
    </row>
    <row r="1405" spans="24:30">
      <c r="X1405" s="22">
        <f t="shared" si="137"/>
        <v>0.29800000000005489</v>
      </c>
      <c r="Y1405">
        <f t="shared" si="136"/>
        <v>2.1973319071252603E-2</v>
      </c>
      <c r="Z1405" s="19">
        <f t="shared" si="132"/>
        <v>61084.461937677181</v>
      </c>
      <c r="AA1405" s="19">
        <f t="shared" si="133"/>
        <v>0</v>
      </c>
      <c r="AB1405" s="20">
        <f t="shared" si="134"/>
        <v>24336.827397976485</v>
      </c>
      <c r="AD1405">
        <f t="shared" si="135"/>
        <v>0</v>
      </c>
    </row>
    <row r="1406" spans="24:30">
      <c r="X1406" s="22">
        <f t="shared" si="137"/>
        <v>0.29750000000005489</v>
      </c>
      <c r="Y1406">
        <f t="shared" si="136"/>
        <v>2.1940507251894985E-2</v>
      </c>
      <c r="Z1406" s="19">
        <f t="shared" si="132"/>
        <v>61014.218312132762</v>
      </c>
      <c r="AA1406" s="19">
        <f t="shared" si="133"/>
        <v>0</v>
      </c>
      <c r="AB1406" s="20">
        <f t="shared" si="134"/>
        <v>24266.583772432066</v>
      </c>
      <c r="AD1406">
        <f t="shared" si="135"/>
        <v>0</v>
      </c>
    </row>
    <row r="1407" spans="24:30">
      <c r="X1407" s="22">
        <f t="shared" si="137"/>
        <v>0.29700000000005489</v>
      </c>
      <c r="Y1407">
        <f t="shared" si="136"/>
        <v>2.1907683839930171E-2</v>
      </c>
      <c r="Z1407" s="19">
        <f t="shared" si="132"/>
        <v>60944.045790911383</v>
      </c>
      <c r="AA1407" s="19">
        <f t="shared" si="133"/>
        <v>0</v>
      </c>
      <c r="AB1407" s="20">
        <f t="shared" si="134"/>
        <v>24196.411251210688</v>
      </c>
      <c r="AD1407">
        <f t="shared" si="135"/>
        <v>0</v>
      </c>
    </row>
    <row r="1408" spans="24:30">
      <c r="X1408" s="22">
        <f t="shared" si="137"/>
        <v>0.29650000000005489</v>
      </c>
      <c r="Y1408">
        <f t="shared" si="136"/>
        <v>2.1874848826791436E-2</v>
      </c>
      <c r="Z1408" s="19">
        <f t="shared" si="132"/>
        <v>60873.944317877169</v>
      </c>
      <c r="AA1408" s="19">
        <f t="shared" si="133"/>
        <v>0</v>
      </c>
      <c r="AB1408" s="20">
        <f t="shared" si="134"/>
        <v>24126.309778176474</v>
      </c>
      <c r="AD1408">
        <f t="shared" si="135"/>
        <v>0</v>
      </c>
    </row>
    <row r="1409" spans="24:30">
      <c r="X1409" s="22">
        <f t="shared" si="137"/>
        <v>0.29600000000005489</v>
      </c>
      <c r="Y1409">
        <f t="shared" si="136"/>
        <v>2.1842002203901815E-2</v>
      </c>
      <c r="Z1409" s="19">
        <f t="shared" ref="Z1409:Z1472" si="138">FV(Y1409,months,-SIP,0,0)</f>
        <v>60803.913836920896</v>
      </c>
      <c r="AA1409" s="19">
        <f t="shared" ref="AA1409:AA1472" si="139">IF(ABS(Z1409-presval)&lt;1,X1409,0)</f>
        <v>0</v>
      </c>
      <c r="AB1409" s="20">
        <f t="shared" ref="AB1409:AB1472" si="140">ABS(Z1409-presval)</f>
        <v>24056.279297220201</v>
      </c>
      <c r="AD1409">
        <f t="shared" ref="AD1409:AD1472" si="141">IF(AB1409=MINPER,X1409,0)</f>
        <v>0</v>
      </c>
    </row>
    <row r="1410" spans="24:30">
      <c r="X1410" s="22">
        <f t="shared" si="137"/>
        <v>0.29550000000005489</v>
      </c>
      <c r="Y1410">
        <f t="shared" ref="Y1410:Y1473" si="142">((FV(X1410,1/12,0,-100,1))-100)/100</f>
        <v>2.1809143962674825E-2</v>
      </c>
      <c r="Z1410" s="19">
        <f t="shared" si="138"/>
        <v>60733.954291962073</v>
      </c>
      <c r="AA1410" s="19">
        <f t="shared" si="139"/>
        <v>0</v>
      </c>
      <c r="AB1410" s="20">
        <f t="shared" si="140"/>
        <v>23986.319752261377</v>
      </c>
      <c r="AD1410">
        <f t="shared" si="141"/>
        <v>0</v>
      </c>
    </row>
    <row r="1411" spans="24:30">
      <c r="X1411" s="22">
        <f t="shared" ref="X1411:X1474" si="143">X1410-0.05%</f>
        <v>0.29500000000005488</v>
      </c>
      <c r="Y1411">
        <f t="shared" si="142"/>
        <v>2.1776274094514606E-2</v>
      </c>
      <c r="Z1411" s="19">
        <f t="shared" si="138"/>
        <v>60664.06562694977</v>
      </c>
      <c r="AA1411" s="19">
        <f t="shared" si="139"/>
        <v>0</v>
      </c>
      <c r="AB1411" s="20">
        <f t="shared" si="140"/>
        <v>23916.431087249075</v>
      </c>
      <c r="AD1411">
        <f t="shared" si="141"/>
        <v>0</v>
      </c>
    </row>
    <row r="1412" spans="24:30">
      <c r="X1412" s="22">
        <f t="shared" si="143"/>
        <v>0.29450000000005488</v>
      </c>
      <c r="Y1412">
        <f t="shared" si="142"/>
        <v>2.1743392590815206E-2</v>
      </c>
      <c r="Z1412" s="19">
        <f t="shared" si="138"/>
        <v>60594.247785858897</v>
      </c>
      <c r="AA1412" s="19">
        <f t="shared" si="139"/>
        <v>0</v>
      </c>
      <c r="AB1412" s="20">
        <f t="shared" si="140"/>
        <v>23846.613246158202</v>
      </c>
      <c r="AD1412">
        <f t="shared" si="141"/>
        <v>0</v>
      </c>
    </row>
    <row r="1413" spans="24:30">
      <c r="X1413" s="22">
        <f t="shared" si="143"/>
        <v>0.29400000000005488</v>
      </c>
      <c r="Y1413">
        <f t="shared" si="142"/>
        <v>2.1710499442961578E-2</v>
      </c>
      <c r="Z1413" s="19">
        <f t="shared" si="138"/>
        <v>60524.500712695561</v>
      </c>
      <c r="AA1413" s="19">
        <f t="shared" si="139"/>
        <v>0</v>
      </c>
      <c r="AB1413" s="20">
        <f t="shared" si="140"/>
        <v>23776.866172994865</v>
      </c>
      <c r="AD1413">
        <f t="shared" si="141"/>
        <v>0</v>
      </c>
    </row>
    <row r="1414" spans="24:30">
      <c r="X1414" s="22">
        <f t="shared" si="143"/>
        <v>0.29350000000005488</v>
      </c>
      <c r="Y1414">
        <f t="shared" si="142"/>
        <v>2.1677594642328019E-2</v>
      </c>
      <c r="Z1414" s="19">
        <f t="shared" si="138"/>
        <v>60454.824351492578</v>
      </c>
      <c r="AA1414" s="19">
        <f t="shared" si="139"/>
        <v>0</v>
      </c>
      <c r="AB1414" s="20">
        <f t="shared" si="140"/>
        <v>23707.189811791883</v>
      </c>
      <c r="AD1414">
        <f t="shared" si="141"/>
        <v>0</v>
      </c>
    </row>
    <row r="1415" spans="24:30">
      <c r="X1415" s="22">
        <f t="shared" si="143"/>
        <v>0.29300000000005488</v>
      </c>
      <c r="Y1415">
        <f t="shared" si="142"/>
        <v>2.1644678180279726E-2</v>
      </c>
      <c r="Z1415" s="19">
        <f t="shared" si="138"/>
        <v>60385.218646310539</v>
      </c>
      <c r="AA1415" s="19">
        <f t="shared" si="139"/>
        <v>0</v>
      </c>
      <c r="AB1415" s="20">
        <f t="shared" si="140"/>
        <v>23637.584106609844</v>
      </c>
      <c r="AD1415">
        <f t="shared" si="141"/>
        <v>0</v>
      </c>
    </row>
    <row r="1416" spans="24:30">
      <c r="X1416" s="22">
        <f t="shared" si="143"/>
        <v>0.29250000000005488</v>
      </c>
      <c r="Y1416">
        <f t="shared" si="142"/>
        <v>2.1611750048172524E-2</v>
      </c>
      <c r="Z1416" s="19">
        <f t="shared" si="138"/>
        <v>60315.683541240724</v>
      </c>
      <c r="AA1416" s="19">
        <f t="shared" si="139"/>
        <v>0</v>
      </c>
      <c r="AB1416" s="20">
        <f t="shared" si="140"/>
        <v>23568.049001540028</v>
      </c>
      <c r="AD1416">
        <f t="shared" si="141"/>
        <v>0</v>
      </c>
    </row>
    <row r="1417" spans="24:30">
      <c r="X1417" s="22">
        <f t="shared" si="143"/>
        <v>0.29200000000005488</v>
      </c>
      <c r="Y1417">
        <f t="shared" si="142"/>
        <v>2.1578810237351576E-2</v>
      </c>
      <c r="Z1417" s="19">
        <f t="shared" si="138"/>
        <v>60246.218980400401</v>
      </c>
      <c r="AA1417" s="19">
        <f t="shared" si="139"/>
        <v>0</v>
      </c>
      <c r="AB1417" s="20">
        <f t="shared" si="140"/>
        <v>23498.584440699706</v>
      </c>
      <c r="AD1417">
        <f t="shared" si="141"/>
        <v>0</v>
      </c>
    </row>
    <row r="1418" spans="24:30">
      <c r="X1418" s="22">
        <f t="shared" si="143"/>
        <v>0.29150000000005488</v>
      </c>
      <c r="Y1418">
        <f t="shared" si="142"/>
        <v>2.154585873915309E-2</v>
      </c>
      <c r="Z1418" s="19">
        <f t="shared" si="138"/>
        <v>60176.824907936854</v>
      </c>
      <c r="AA1418" s="19">
        <f t="shared" si="139"/>
        <v>0</v>
      </c>
      <c r="AB1418" s="20">
        <f t="shared" si="140"/>
        <v>23429.190368236159</v>
      </c>
      <c r="AD1418">
        <f t="shared" si="141"/>
        <v>0</v>
      </c>
    </row>
    <row r="1419" spans="24:30">
      <c r="X1419" s="22">
        <f t="shared" si="143"/>
        <v>0.29100000000005488</v>
      </c>
      <c r="Y1419">
        <f t="shared" si="142"/>
        <v>2.151289554490262E-2</v>
      </c>
      <c r="Z1419" s="19">
        <f t="shared" si="138"/>
        <v>60107.501268024389</v>
      </c>
      <c r="AA1419" s="19">
        <f t="shared" si="139"/>
        <v>0</v>
      </c>
      <c r="AB1419" s="20">
        <f t="shared" si="140"/>
        <v>23359.866728323694</v>
      </c>
      <c r="AD1419">
        <f t="shared" si="141"/>
        <v>0</v>
      </c>
    </row>
    <row r="1420" spans="24:30">
      <c r="X1420" s="22">
        <f t="shared" si="143"/>
        <v>0.29050000000005488</v>
      </c>
      <c r="Y1420">
        <f t="shared" si="142"/>
        <v>2.1479920645916906E-2</v>
      </c>
      <c r="Z1420" s="19">
        <f t="shared" si="138"/>
        <v>60038.248004865331</v>
      </c>
      <c r="AA1420" s="19">
        <f t="shared" si="139"/>
        <v>0</v>
      </c>
      <c r="AB1420" s="20">
        <f t="shared" si="140"/>
        <v>23290.613465164635</v>
      </c>
      <c r="AD1420">
        <f t="shared" si="141"/>
        <v>0</v>
      </c>
    </row>
    <row r="1421" spans="24:30">
      <c r="X1421" s="22">
        <f t="shared" si="143"/>
        <v>0.29000000000005488</v>
      </c>
      <c r="Y1421">
        <f t="shared" si="142"/>
        <v>2.1446934033502174E-2</v>
      </c>
      <c r="Z1421" s="19">
        <f t="shared" si="138"/>
        <v>59969.06506269276</v>
      </c>
      <c r="AA1421" s="19">
        <f t="shared" si="139"/>
        <v>0</v>
      </c>
      <c r="AB1421" s="20">
        <f t="shared" si="140"/>
        <v>23221.430522992065</v>
      </c>
      <c r="AD1421">
        <f t="shared" si="141"/>
        <v>0</v>
      </c>
    </row>
    <row r="1422" spans="24:30">
      <c r="X1422" s="22">
        <f t="shared" si="143"/>
        <v>0.28950000000005488</v>
      </c>
      <c r="Y1422">
        <f t="shared" si="142"/>
        <v>2.1413935698955128E-2</v>
      </c>
      <c r="Z1422" s="19">
        <f t="shared" si="138"/>
        <v>59899.952385765762</v>
      </c>
      <c r="AA1422" s="19">
        <f t="shared" si="139"/>
        <v>0</v>
      </c>
      <c r="AB1422" s="20">
        <f t="shared" si="140"/>
        <v>23152.317846065067</v>
      </c>
      <c r="AD1422">
        <f t="shared" si="141"/>
        <v>0</v>
      </c>
    </row>
    <row r="1423" spans="24:30">
      <c r="X1423" s="22">
        <f t="shared" si="143"/>
        <v>0.28900000000005488</v>
      </c>
      <c r="Y1423">
        <f t="shared" si="142"/>
        <v>2.1380925633562385E-2</v>
      </c>
      <c r="Z1423" s="19">
        <f t="shared" si="138"/>
        <v>59830.909918372738</v>
      </c>
      <c r="AA1423" s="19">
        <f t="shared" si="139"/>
        <v>0</v>
      </c>
      <c r="AB1423" s="20">
        <f t="shared" si="140"/>
        <v>23083.275378672042</v>
      </c>
      <c r="AD1423">
        <f t="shared" si="141"/>
        <v>0</v>
      </c>
    </row>
    <row r="1424" spans="24:30">
      <c r="X1424" s="22">
        <f t="shared" si="143"/>
        <v>0.28850000000005488</v>
      </c>
      <c r="Y1424">
        <f t="shared" si="142"/>
        <v>2.1347903828601033E-2</v>
      </c>
      <c r="Z1424" s="19">
        <f t="shared" si="138"/>
        <v>59761.937604829269</v>
      </c>
      <c r="AA1424" s="19">
        <f t="shared" si="139"/>
        <v>0</v>
      </c>
      <c r="AB1424" s="20">
        <f t="shared" si="140"/>
        <v>23014.303065128574</v>
      </c>
      <c r="AD1424">
        <f t="shared" si="141"/>
        <v>0</v>
      </c>
    </row>
    <row r="1425" spans="24:30">
      <c r="X1425" s="22">
        <f t="shared" si="143"/>
        <v>0.28800000000005488</v>
      </c>
      <c r="Y1425">
        <f t="shared" si="142"/>
        <v>2.1314870275338363E-2</v>
      </c>
      <c r="Z1425" s="19">
        <f t="shared" si="138"/>
        <v>59693.035389480836</v>
      </c>
      <c r="AA1425" s="19">
        <f t="shared" si="139"/>
        <v>0</v>
      </c>
      <c r="AB1425" s="20">
        <f t="shared" si="140"/>
        <v>22945.400849780141</v>
      </c>
      <c r="AD1425">
        <f t="shared" si="141"/>
        <v>0</v>
      </c>
    </row>
    <row r="1426" spans="24:30">
      <c r="X1426" s="22">
        <f t="shared" si="143"/>
        <v>0.28750000000005488</v>
      </c>
      <c r="Y1426">
        <f t="shared" si="142"/>
        <v>2.1281824965030866E-2</v>
      </c>
      <c r="Z1426" s="19">
        <f t="shared" si="138"/>
        <v>59624.203216700531</v>
      </c>
      <c r="AA1426" s="19">
        <f t="shared" si="139"/>
        <v>0</v>
      </c>
      <c r="AB1426" s="20">
        <f t="shared" si="140"/>
        <v>22876.568676999836</v>
      </c>
      <c r="AD1426">
        <f t="shared" si="141"/>
        <v>0</v>
      </c>
    </row>
    <row r="1427" spans="24:30">
      <c r="X1427" s="22">
        <f t="shared" si="143"/>
        <v>0.28700000000005488</v>
      </c>
      <c r="Y1427">
        <f t="shared" si="142"/>
        <v>2.1248767888926209E-2</v>
      </c>
      <c r="Z1427" s="19">
        <f t="shared" si="138"/>
        <v>59555.441030888651</v>
      </c>
      <c r="AA1427" s="19">
        <f t="shared" si="139"/>
        <v>0</v>
      </c>
      <c r="AB1427" s="20">
        <f t="shared" si="140"/>
        <v>22807.806491187956</v>
      </c>
      <c r="AD1427">
        <f t="shared" si="141"/>
        <v>0</v>
      </c>
    </row>
    <row r="1428" spans="24:30">
      <c r="X1428" s="22">
        <f t="shared" si="143"/>
        <v>0.28650000000005488</v>
      </c>
      <c r="Y1428">
        <f t="shared" si="142"/>
        <v>2.1215699038261419E-2</v>
      </c>
      <c r="Z1428" s="19">
        <f t="shared" si="138"/>
        <v>59486.74877647563</v>
      </c>
      <c r="AA1428" s="19">
        <f t="shared" si="139"/>
        <v>0</v>
      </c>
      <c r="AB1428" s="20">
        <f t="shared" si="140"/>
        <v>22739.114236774934</v>
      </c>
      <c r="AD1428">
        <f t="shared" si="141"/>
        <v>0</v>
      </c>
    </row>
    <row r="1429" spans="24:30">
      <c r="X1429" s="22">
        <f t="shared" si="143"/>
        <v>0.28600000000005488</v>
      </c>
      <c r="Y1429">
        <f t="shared" si="142"/>
        <v>2.1182618404264275E-2</v>
      </c>
      <c r="Z1429" s="19">
        <f t="shared" si="138"/>
        <v>59418.126397918873</v>
      </c>
      <c r="AA1429" s="19">
        <f t="shared" si="139"/>
        <v>0</v>
      </c>
      <c r="AB1429" s="20">
        <f t="shared" si="140"/>
        <v>22670.491858218178</v>
      </c>
      <c r="AD1429">
        <f t="shared" si="141"/>
        <v>0</v>
      </c>
    </row>
    <row r="1430" spans="24:30">
      <c r="X1430" s="22">
        <f t="shared" si="143"/>
        <v>0.28550000000005488</v>
      </c>
      <c r="Y1430">
        <f t="shared" si="142"/>
        <v>2.1149525978152183E-2</v>
      </c>
      <c r="Z1430" s="19">
        <f t="shared" si="138"/>
        <v>59349.573839704673</v>
      </c>
      <c r="AA1430" s="19">
        <f t="shared" si="139"/>
        <v>0</v>
      </c>
      <c r="AB1430" s="20">
        <f t="shared" si="140"/>
        <v>22601.939300003978</v>
      </c>
      <c r="AD1430">
        <f t="shared" si="141"/>
        <v>0</v>
      </c>
    </row>
    <row r="1431" spans="24:30">
      <c r="X1431" s="22">
        <f t="shared" si="143"/>
        <v>0.28500000000005488</v>
      </c>
      <c r="Y1431">
        <f t="shared" si="142"/>
        <v>2.1116421751132323E-2</v>
      </c>
      <c r="Z1431" s="19">
        <f t="shared" si="138"/>
        <v>59281.091046347123</v>
      </c>
      <c r="AA1431" s="19">
        <f t="shared" si="139"/>
        <v>0</v>
      </c>
      <c r="AB1431" s="20">
        <f t="shared" si="140"/>
        <v>22533.456506646427</v>
      </c>
      <c r="AD1431">
        <f t="shared" si="141"/>
        <v>0</v>
      </c>
    </row>
    <row r="1432" spans="24:30">
      <c r="X1432" s="22">
        <f t="shared" si="143"/>
        <v>0.28450000000005488</v>
      </c>
      <c r="Y1432">
        <f t="shared" si="142"/>
        <v>2.1083305714402485E-2</v>
      </c>
      <c r="Z1432" s="19">
        <f t="shared" si="138"/>
        <v>59212.677962388712</v>
      </c>
      <c r="AA1432" s="19">
        <f t="shared" si="139"/>
        <v>0</v>
      </c>
      <c r="AB1432" s="20">
        <f t="shared" si="140"/>
        <v>22465.043422688017</v>
      </c>
      <c r="AD1432">
        <f t="shared" si="141"/>
        <v>0</v>
      </c>
    </row>
    <row r="1433" spans="24:30">
      <c r="X1433" s="22">
        <f t="shared" si="143"/>
        <v>0.28400000000005488</v>
      </c>
      <c r="Y1433">
        <f t="shared" si="142"/>
        <v>2.1050177859149814E-2</v>
      </c>
      <c r="Z1433" s="19">
        <f t="shared" si="138"/>
        <v>59144.334532400637</v>
      </c>
      <c r="AA1433" s="19">
        <f t="shared" si="139"/>
        <v>0</v>
      </c>
      <c r="AB1433" s="20">
        <f t="shared" si="140"/>
        <v>22396.699992699942</v>
      </c>
      <c r="AD1433">
        <f t="shared" si="141"/>
        <v>0</v>
      </c>
    </row>
    <row r="1434" spans="24:30">
      <c r="X1434" s="22">
        <f t="shared" si="143"/>
        <v>0.28350000000005487</v>
      </c>
      <c r="Y1434">
        <f t="shared" si="142"/>
        <v>2.1017038176551921E-2</v>
      </c>
      <c r="Z1434" s="19">
        <f t="shared" si="138"/>
        <v>59076.060700981456</v>
      </c>
      <c r="AA1434" s="19">
        <f t="shared" si="139"/>
        <v>0</v>
      </c>
      <c r="AB1434" s="20">
        <f t="shared" si="140"/>
        <v>22328.42616128076</v>
      </c>
      <c r="AD1434">
        <f t="shared" si="141"/>
        <v>0</v>
      </c>
    </row>
    <row r="1435" spans="24:30">
      <c r="X1435" s="22">
        <f t="shared" si="143"/>
        <v>0.28300000000005487</v>
      </c>
      <c r="Y1435">
        <f t="shared" si="142"/>
        <v>2.0983886657776764E-2</v>
      </c>
      <c r="Z1435" s="19">
        <f t="shared" si="138"/>
        <v>59007.85641275884</v>
      </c>
      <c r="AA1435" s="19">
        <f t="shared" si="139"/>
        <v>0</v>
      </c>
      <c r="AB1435" s="20">
        <f t="shared" si="140"/>
        <v>22260.221873058144</v>
      </c>
      <c r="AD1435">
        <f t="shared" si="141"/>
        <v>0</v>
      </c>
    </row>
    <row r="1436" spans="24:30">
      <c r="X1436" s="22">
        <f t="shared" si="143"/>
        <v>0.28250000000005487</v>
      </c>
      <c r="Y1436">
        <f t="shared" si="142"/>
        <v>2.0950723293980927E-2</v>
      </c>
      <c r="Z1436" s="19">
        <f t="shared" si="138"/>
        <v>58939.721612388188</v>
      </c>
      <c r="AA1436" s="19">
        <f t="shared" si="139"/>
        <v>0</v>
      </c>
      <c r="AB1436" s="20">
        <f t="shared" si="140"/>
        <v>22192.087072687493</v>
      </c>
      <c r="AD1436">
        <f t="shared" si="141"/>
        <v>0</v>
      </c>
    </row>
    <row r="1437" spans="24:30">
      <c r="X1437" s="22">
        <f t="shared" si="143"/>
        <v>0.28200000000005487</v>
      </c>
      <c r="Y1437">
        <f t="shared" si="142"/>
        <v>2.0917548076312471E-2</v>
      </c>
      <c r="Z1437" s="19">
        <f t="shared" si="138"/>
        <v>58871.656244552905</v>
      </c>
      <c r="AA1437" s="19">
        <f t="shared" si="139"/>
        <v>0</v>
      </c>
      <c r="AB1437" s="20">
        <f t="shared" si="140"/>
        <v>22124.02170485221</v>
      </c>
      <c r="AD1437">
        <f t="shared" si="141"/>
        <v>0</v>
      </c>
    </row>
    <row r="1438" spans="24:30">
      <c r="X1438" s="22">
        <f t="shared" si="143"/>
        <v>0.28150000000005487</v>
      </c>
      <c r="Y1438">
        <f t="shared" si="142"/>
        <v>2.0884360995908367E-2</v>
      </c>
      <c r="Z1438" s="19">
        <f t="shared" si="138"/>
        <v>58803.660253966198</v>
      </c>
      <c r="AA1438" s="19">
        <f t="shared" si="139"/>
        <v>0</v>
      </c>
      <c r="AB1438" s="20">
        <f t="shared" si="140"/>
        <v>22056.025714265503</v>
      </c>
      <c r="AD1438">
        <f t="shared" si="141"/>
        <v>0</v>
      </c>
    </row>
    <row r="1439" spans="24:30">
      <c r="X1439" s="22">
        <f t="shared" si="143"/>
        <v>0.28100000000005487</v>
      </c>
      <c r="Y1439">
        <f t="shared" si="142"/>
        <v>2.0851162043895782E-2</v>
      </c>
      <c r="Z1439" s="19">
        <f t="shared" si="138"/>
        <v>58735.733585366324</v>
      </c>
      <c r="AA1439" s="19">
        <f t="shared" si="139"/>
        <v>0</v>
      </c>
      <c r="AB1439" s="20">
        <f t="shared" si="140"/>
        <v>21988.099045665629</v>
      </c>
      <c r="AD1439">
        <f t="shared" si="141"/>
        <v>0</v>
      </c>
    </row>
    <row r="1440" spans="24:30">
      <c r="X1440" s="22">
        <f t="shared" si="143"/>
        <v>0.28050000000005487</v>
      </c>
      <c r="Y1440">
        <f t="shared" si="142"/>
        <v>2.0817951211391943E-2</v>
      </c>
      <c r="Z1440" s="19">
        <f t="shared" si="138"/>
        <v>58667.876183523025</v>
      </c>
      <c r="AA1440" s="19">
        <f t="shared" si="139"/>
        <v>0</v>
      </c>
      <c r="AB1440" s="20">
        <f t="shared" si="140"/>
        <v>21920.24164382233</v>
      </c>
      <c r="AD1440">
        <f t="shared" si="141"/>
        <v>0</v>
      </c>
    </row>
    <row r="1441" spans="24:30">
      <c r="X1441" s="22">
        <f t="shared" si="143"/>
        <v>0.28000000000005487</v>
      </c>
      <c r="Y1441">
        <f t="shared" si="142"/>
        <v>2.0784728489503693E-2</v>
      </c>
      <c r="Z1441" s="19">
        <f t="shared" si="138"/>
        <v>58600.087993232213</v>
      </c>
      <c r="AA1441" s="19">
        <f t="shared" si="139"/>
        <v>0</v>
      </c>
      <c r="AB1441" s="20">
        <f t="shared" si="140"/>
        <v>21852.453453531518</v>
      </c>
      <c r="AD1441">
        <f t="shared" si="141"/>
        <v>0</v>
      </c>
    </row>
    <row r="1442" spans="24:30">
      <c r="X1442" s="22">
        <f t="shared" si="143"/>
        <v>0.27950000000005487</v>
      </c>
      <c r="Y1442">
        <f t="shared" si="142"/>
        <v>2.0751493869328216E-2</v>
      </c>
      <c r="Z1442" s="19">
        <f t="shared" si="138"/>
        <v>58532.368959319399</v>
      </c>
      <c r="AA1442" s="19">
        <f t="shared" si="139"/>
        <v>0</v>
      </c>
      <c r="AB1442" s="20">
        <f t="shared" si="140"/>
        <v>21784.734419618704</v>
      </c>
      <c r="AD1442">
        <f t="shared" si="141"/>
        <v>0</v>
      </c>
    </row>
    <row r="1443" spans="24:30">
      <c r="X1443" s="22">
        <f t="shared" si="143"/>
        <v>0.27900000000005487</v>
      </c>
      <c r="Y1443">
        <f t="shared" si="142"/>
        <v>2.0718247341951893E-2</v>
      </c>
      <c r="Z1443" s="19">
        <f t="shared" si="138"/>
        <v>58464.719026635867</v>
      </c>
      <c r="AA1443" s="19">
        <f t="shared" si="139"/>
        <v>0</v>
      </c>
      <c r="AB1443" s="20">
        <f t="shared" si="140"/>
        <v>21717.084486935171</v>
      </c>
      <c r="AD1443">
        <f t="shared" si="141"/>
        <v>0</v>
      </c>
    </row>
    <row r="1444" spans="24:30">
      <c r="X1444" s="22">
        <f t="shared" si="143"/>
        <v>0.27850000000005487</v>
      </c>
      <c r="Y1444">
        <f t="shared" si="142"/>
        <v>2.0684988898451308E-2</v>
      </c>
      <c r="Z1444" s="19">
        <f t="shared" si="138"/>
        <v>58397.138140064992</v>
      </c>
      <c r="AA1444" s="19">
        <f t="shared" si="139"/>
        <v>0</v>
      </c>
      <c r="AB1444" s="20">
        <f t="shared" si="140"/>
        <v>21649.503600364296</v>
      </c>
      <c r="AD1444">
        <f t="shared" si="141"/>
        <v>0</v>
      </c>
    </row>
    <row r="1445" spans="24:30">
      <c r="X1445" s="22">
        <f t="shared" si="143"/>
        <v>0.27800000000005487</v>
      </c>
      <c r="Y1445">
        <f t="shared" si="142"/>
        <v>2.065171852989266E-2</v>
      </c>
      <c r="Z1445" s="19">
        <f t="shared" si="138"/>
        <v>58329.626244514184</v>
      </c>
      <c r="AA1445" s="19">
        <f t="shared" si="139"/>
        <v>0</v>
      </c>
      <c r="AB1445" s="20">
        <f t="shared" si="140"/>
        <v>21581.991704813488</v>
      </c>
      <c r="AD1445">
        <f t="shared" si="141"/>
        <v>0</v>
      </c>
    </row>
    <row r="1446" spans="24:30">
      <c r="X1446" s="22">
        <f t="shared" si="143"/>
        <v>0.27750000000005487</v>
      </c>
      <c r="Y1446">
        <f t="shared" si="142"/>
        <v>2.0618436227332494E-2</v>
      </c>
      <c r="Z1446" s="19">
        <f t="shared" si="138"/>
        <v>58262.183284921848</v>
      </c>
      <c r="AA1446" s="19">
        <f t="shared" si="139"/>
        <v>0</v>
      </c>
      <c r="AB1446" s="20">
        <f t="shared" si="140"/>
        <v>21514.548745221153</v>
      </c>
      <c r="AD1446">
        <f t="shared" si="141"/>
        <v>0</v>
      </c>
    </row>
    <row r="1447" spans="24:30">
      <c r="X1447" s="22">
        <f t="shared" si="143"/>
        <v>0.27700000000005487</v>
      </c>
      <c r="Y1447">
        <f t="shared" si="142"/>
        <v>2.0585141981816407E-2</v>
      </c>
      <c r="Z1447" s="19">
        <f t="shared" si="138"/>
        <v>58194.809206252685</v>
      </c>
      <c r="AA1447" s="19">
        <f t="shared" si="139"/>
        <v>0</v>
      </c>
      <c r="AB1447" s="20">
        <f t="shared" si="140"/>
        <v>21447.17466655199</v>
      </c>
      <c r="AD1447">
        <f t="shared" si="141"/>
        <v>0</v>
      </c>
    </row>
    <row r="1448" spans="24:30">
      <c r="X1448" s="22">
        <f t="shared" si="143"/>
        <v>0.27650000000005487</v>
      </c>
      <c r="Y1448">
        <f t="shared" si="142"/>
        <v>2.0551835784380329E-2</v>
      </c>
      <c r="Z1448" s="19">
        <f t="shared" si="138"/>
        <v>58127.503953502179</v>
      </c>
      <c r="AA1448" s="19">
        <f t="shared" si="139"/>
        <v>0</v>
      </c>
      <c r="AB1448" s="20">
        <f t="shared" si="140"/>
        <v>21379.869413801483</v>
      </c>
      <c r="AD1448">
        <f t="shared" si="141"/>
        <v>0</v>
      </c>
    </row>
    <row r="1449" spans="24:30">
      <c r="X1449" s="22">
        <f t="shared" si="143"/>
        <v>0.27600000000005487</v>
      </c>
      <c r="Y1449">
        <f t="shared" si="142"/>
        <v>2.0518517626049827E-2</v>
      </c>
      <c r="Z1449" s="19">
        <f t="shared" si="138"/>
        <v>58060.267471691084</v>
      </c>
      <c r="AA1449" s="19">
        <f t="shared" si="139"/>
        <v>0</v>
      </c>
      <c r="AB1449" s="20">
        <f t="shared" si="140"/>
        <v>21312.632931990389</v>
      </c>
      <c r="AD1449">
        <f t="shared" si="141"/>
        <v>0</v>
      </c>
    </row>
    <row r="1450" spans="24:30">
      <c r="X1450" s="22">
        <f t="shared" si="143"/>
        <v>0.27550000000005487</v>
      </c>
      <c r="Y1450">
        <f t="shared" si="142"/>
        <v>2.0485187497839803E-2</v>
      </c>
      <c r="Z1450" s="19">
        <f t="shared" si="138"/>
        <v>57993.099705869026</v>
      </c>
      <c r="AA1450" s="19">
        <f t="shared" si="139"/>
        <v>0</v>
      </c>
      <c r="AB1450" s="20">
        <f t="shared" si="140"/>
        <v>21245.465166168331</v>
      </c>
      <c r="AD1450">
        <f t="shared" si="141"/>
        <v>0</v>
      </c>
    </row>
    <row r="1451" spans="24:30">
      <c r="X1451" s="22">
        <f t="shared" si="143"/>
        <v>0.27500000000005487</v>
      </c>
      <c r="Y1451">
        <f t="shared" si="142"/>
        <v>2.0451845390755351E-2</v>
      </c>
      <c r="Z1451" s="19">
        <f t="shared" si="138"/>
        <v>57926.000601115018</v>
      </c>
      <c r="AA1451" s="19">
        <f t="shared" si="139"/>
        <v>0</v>
      </c>
      <c r="AB1451" s="20">
        <f t="shared" si="140"/>
        <v>21178.366061414323</v>
      </c>
      <c r="AD1451">
        <f t="shared" si="141"/>
        <v>0</v>
      </c>
    </row>
    <row r="1452" spans="24:30">
      <c r="X1452" s="22">
        <f t="shared" si="143"/>
        <v>0.27450000000005487</v>
      </c>
      <c r="Y1452">
        <f t="shared" si="142"/>
        <v>2.0418491295791198E-2</v>
      </c>
      <c r="Z1452" s="19">
        <f t="shared" si="138"/>
        <v>57858.97010253495</v>
      </c>
      <c r="AA1452" s="19">
        <f t="shared" si="139"/>
        <v>0</v>
      </c>
      <c r="AB1452" s="20">
        <f t="shared" si="140"/>
        <v>21111.335562834254</v>
      </c>
      <c r="AD1452">
        <f t="shared" si="141"/>
        <v>0</v>
      </c>
    </row>
    <row r="1453" spans="24:30">
      <c r="X1453" s="22">
        <f t="shared" si="143"/>
        <v>0.27400000000005487</v>
      </c>
      <c r="Y1453">
        <f t="shared" si="142"/>
        <v>2.0385125203931553E-2</v>
      </c>
      <c r="Z1453" s="19">
        <f t="shared" si="138"/>
        <v>57792.008155263473</v>
      </c>
      <c r="AA1453" s="19">
        <f t="shared" si="139"/>
        <v>0</v>
      </c>
      <c r="AB1453" s="20">
        <f t="shared" si="140"/>
        <v>21044.373615562778</v>
      </c>
      <c r="AD1453">
        <f t="shared" si="141"/>
        <v>0</v>
      </c>
    </row>
    <row r="1454" spans="24:30">
      <c r="X1454" s="22">
        <f t="shared" si="143"/>
        <v>0.27350000000005487</v>
      </c>
      <c r="Y1454">
        <f t="shared" si="142"/>
        <v>2.0351747106150526E-2</v>
      </c>
      <c r="Z1454" s="19">
        <f t="shared" si="138"/>
        <v>57725.114704462969</v>
      </c>
      <c r="AA1454" s="19">
        <f t="shared" si="139"/>
        <v>0</v>
      </c>
      <c r="AB1454" s="20">
        <f t="shared" si="140"/>
        <v>20977.480164762273</v>
      </c>
      <c r="AD1454">
        <f t="shared" si="141"/>
        <v>0</v>
      </c>
    </row>
    <row r="1455" spans="24:30">
      <c r="X1455" s="22">
        <f t="shared" si="143"/>
        <v>0.27300000000005487</v>
      </c>
      <c r="Y1455">
        <f t="shared" si="142"/>
        <v>2.0318356993411727E-2</v>
      </c>
      <c r="Z1455" s="19">
        <f t="shared" si="138"/>
        <v>57658.289695324871</v>
      </c>
      <c r="AA1455" s="19">
        <f t="shared" si="139"/>
        <v>0</v>
      </c>
      <c r="AB1455" s="20">
        <f t="shared" si="140"/>
        <v>20910.655155624176</v>
      </c>
      <c r="AD1455">
        <f t="shared" si="141"/>
        <v>0</v>
      </c>
    </row>
    <row r="1456" spans="24:30">
      <c r="X1456" s="22">
        <f t="shared" si="143"/>
        <v>0.27250000000005487</v>
      </c>
      <c r="Y1456">
        <f t="shared" si="142"/>
        <v>2.028495485666866E-2</v>
      </c>
      <c r="Z1456" s="19">
        <f t="shared" si="138"/>
        <v>57591.533073066545</v>
      </c>
      <c r="AA1456" s="19">
        <f t="shared" si="139"/>
        <v>0</v>
      </c>
      <c r="AB1456" s="20">
        <f t="shared" si="140"/>
        <v>20843.898533365849</v>
      </c>
      <c r="AD1456">
        <f t="shared" si="141"/>
        <v>0</v>
      </c>
    </row>
    <row r="1457" spans="24:30">
      <c r="X1457" s="22">
        <f t="shared" si="143"/>
        <v>0.27200000000005486</v>
      </c>
      <c r="Y1457">
        <f t="shared" si="142"/>
        <v>2.0251540686863904E-2</v>
      </c>
      <c r="Z1457" s="19">
        <f t="shared" si="138"/>
        <v>57524.844782936823</v>
      </c>
      <c r="AA1457" s="19">
        <f t="shared" si="139"/>
        <v>0</v>
      </c>
      <c r="AB1457" s="20">
        <f t="shared" si="140"/>
        <v>20777.210243236128</v>
      </c>
      <c r="AD1457">
        <f t="shared" si="141"/>
        <v>0</v>
      </c>
    </row>
    <row r="1458" spans="24:30">
      <c r="X1458" s="22">
        <f t="shared" si="143"/>
        <v>0.27150000000005486</v>
      </c>
      <c r="Y1458">
        <f t="shared" si="142"/>
        <v>2.0218114474930503E-2</v>
      </c>
      <c r="Z1458" s="19">
        <f t="shared" si="138"/>
        <v>57458.22477020853</v>
      </c>
      <c r="AA1458" s="19">
        <f t="shared" si="139"/>
        <v>0</v>
      </c>
      <c r="AB1458" s="20">
        <f t="shared" si="140"/>
        <v>20710.590230507834</v>
      </c>
      <c r="AD1458">
        <f t="shared" si="141"/>
        <v>0</v>
      </c>
    </row>
    <row r="1459" spans="24:30">
      <c r="X1459" s="22">
        <f t="shared" si="143"/>
        <v>0.27100000000005486</v>
      </c>
      <c r="Y1459">
        <f t="shared" si="142"/>
        <v>2.0184676211790559E-2</v>
      </c>
      <c r="Z1459" s="19">
        <f t="shared" si="138"/>
        <v>57391.672980186464</v>
      </c>
      <c r="AA1459" s="19">
        <f t="shared" si="139"/>
        <v>0</v>
      </c>
      <c r="AB1459" s="20">
        <f t="shared" si="140"/>
        <v>20644.038440485769</v>
      </c>
      <c r="AD1459">
        <f t="shared" si="141"/>
        <v>0</v>
      </c>
    </row>
    <row r="1460" spans="24:30">
      <c r="X1460" s="22">
        <f t="shared" si="143"/>
        <v>0.27050000000005486</v>
      </c>
      <c r="Y1460">
        <f t="shared" si="142"/>
        <v>2.0151225888355669E-2</v>
      </c>
      <c r="Z1460" s="19">
        <f t="shared" si="138"/>
        <v>57325.189358201467</v>
      </c>
      <c r="AA1460" s="19">
        <f t="shared" si="139"/>
        <v>0</v>
      </c>
      <c r="AB1460" s="20">
        <f t="shared" si="140"/>
        <v>20577.554818500772</v>
      </c>
      <c r="AD1460">
        <f t="shared" si="141"/>
        <v>0</v>
      </c>
    </row>
    <row r="1461" spans="24:30">
      <c r="X1461" s="22">
        <f t="shared" si="143"/>
        <v>0.27000000000005486</v>
      </c>
      <c r="Y1461">
        <f t="shared" si="142"/>
        <v>2.0117763495526901E-2</v>
      </c>
      <c r="Z1461" s="19">
        <f t="shared" si="138"/>
        <v>57258.773849612524</v>
      </c>
      <c r="AA1461" s="19">
        <f t="shared" si="139"/>
        <v>0</v>
      </c>
      <c r="AB1461" s="20">
        <f t="shared" si="140"/>
        <v>20511.139309911829</v>
      </c>
      <c r="AD1461">
        <f t="shared" si="141"/>
        <v>0</v>
      </c>
    </row>
    <row r="1462" spans="24:30">
      <c r="X1462" s="22">
        <f t="shared" si="143"/>
        <v>0.26950000000005486</v>
      </c>
      <c r="Y1462">
        <f t="shared" si="142"/>
        <v>2.0084289024195668E-2</v>
      </c>
      <c r="Z1462" s="19">
        <f t="shared" si="138"/>
        <v>57192.426399806165</v>
      </c>
      <c r="AA1462" s="19">
        <f t="shared" si="139"/>
        <v>0</v>
      </c>
      <c r="AB1462" s="20">
        <f t="shared" si="140"/>
        <v>20444.79186010547</v>
      </c>
      <c r="AD1462">
        <f t="shared" si="141"/>
        <v>0</v>
      </c>
    </row>
    <row r="1463" spans="24:30">
      <c r="X1463" s="22">
        <f t="shared" si="143"/>
        <v>0.26900000000005486</v>
      </c>
      <c r="Y1463">
        <f t="shared" si="142"/>
        <v>2.0050802465241872E-2</v>
      </c>
      <c r="Z1463" s="19">
        <f t="shared" si="138"/>
        <v>57126.146954198761</v>
      </c>
      <c r="AA1463" s="19">
        <f t="shared" si="139"/>
        <v>0</v>
      </c>
      <c r="AB1463" s="20">
        <f t="shared" si="140"/>
        <v>20378.512414498065</v>
      </c>
      <c r="AD1463">
        <f t="shared" si="141"/>
        <v>0</v>
      </c>
    </row>
    <row r="1464" spans="24:30">
      <c r="X1464" s="22">
        <f t="shared" si="143"/>
        <v>0.26850000000005486</v>
      </c>
      <c r="Y1464">
        <f t="shared" si="142"/>
        <v>2.0017303809536174E-2</v>
      </c>
      <c r="Z1464" s="19">
        <f t="shared" si="138"/>
        <v>57059.93545823374</v>
      </c>
      <c r="AA1464" s="19">
        <f t="shared" si="139"/>
        <v>0</v>
      </c>
      <c r="AB1464" s="20">
        <f t="shared" si="140"/>
        <v>20312.300918533045</v>
      </c>
      <c r="AD1464">
        <f t="shared" si="141"/>
        <v>0</v>
      </c>
    </row>
    <row r="1465" spans="24:30">
      <c r="X1465" s="22">
        <f t="shared" si="143"/>
        <v>0.26800000000005486</v>
      </c>
      <c r="Y1465">
        <f t="shared" si="142"/>
        <v>1.9983793047937154E-2</v>
      </c>
      <c r="Z1465" s="19">
        <f t="shared" si="138"/>
        <v>56993.79185738309</v>
      </c>
      <c r="AA1465" s="19">
        <f t="shared" si="139"/>
        <v>0</v>
      </c>
      <c r="AB1465" s="20">
        <f t="shared" si="140"/>
        <v>20246.157317682395</v>
      </c>
      <c r="AD1465">
        <f t="shared" si="141"/>
        <v>0</v>
      </c>
    </row>
    <row r="1466" spans="24:30">
      <c r="X1466" s="22">
        <f t="shared" si="143"/>
        <v>0.26750000000005486</v>
      </c>
      <c r="Y1466">
        <f t="shared" si="142"/>
        <v>1.9950270171294165E-2</v>
      </c>
      <c r="Z1466" s="19">
        <f t="shared" si="138"/>
        <v>56927.716097144839</v>
      </c>
      <c r="AA1466" s="19">
        <f t="shared" si="139"/>
        <v>0</v>
      </c>
      <c r="AB1466" s="20">
        <f t="shared" si="140"/>
        <v>20180.081557444144</v>
      </c>
      <c r="AD1466">
        <f t="shared" si="141"/>
        <v>0</v>
      </c>
    </row>
    <row r="1467" spans="24:30">
      <c r="X1467" s="22">
        <f t="shared" si="143"/>
        <v>0.26700000000005486</v>
      </c>
      <c r="Y1467">
        <f t="shared" si="142"/>
        <v>1.9916735170445465E-2</v>
      </c>
      <c r="Z1467" s="19">
        <f t="shared" si="138"/>
        <v>56861.708123047443</v>
      </c>
      <c r="AA1467" s="19">
        <f t="shared" si="139"/>
        <v>0</v>
      </c>
      <c r="AB1467" s="20">
        <f t="shared" si="140"/>
        <v>20114.073583346748</v>
      </c>
      <c r="AD1467">
        <f t="shared" si="141"/>
        <v>0</v>
      </c>
    </row>
    <row r="1468" spans="24:30">
      <c r="X1468" s="22">
        <f t="shared" si="143"/>
        <v>0.26650000000005486</v>
      </c>
      <c r="Y1468">
        <f t="shared" si="142"/>
        <v>1.9883188036219083E-2</v>
      </c>
      <c r="Z1468" s="19">
        <f t="shared" si="138"/>
        <v>56795.767880647123</v>
      </c>
      <c r="AA1468" s="19">
        <f t="shared" si="139"/>
        <v>0</v>
      </c>
      <c r="AB1468" s="20">
        <f t="shared" si="140"/>
        <v>20048.133340946428</v>
      </c>
      <c r="AD1468">
        <f t="shared" si="141"/>
        <v>0</v>
      </c>
    </row>
    <row r="1469" spans="24:30">
      <c r="X1469" s="22">
        <f t="shared" si="143"/>
        <v>0.26600000000005486</v>
      </c>
      <c r="Y1469">
        <f t="shared" si="142"/>
        <v>1.9849628759432109E-2</v>
      </c>
      <c r="Z1469" s="19">
        <f t="shared" si="138"/>
        <v>56729.895315526526</v>
      </c>
      <c r="AA1469" s="19">
        <f t="shared" si="139"/>
        <v>0</v>
      </c>
      <c r="AB1469" s="20">
        <f t="shared" si="140"/>
        <v>19982.260775825831</v>
      </c>
      <c r="AD1469">
        <f t="shared" si="141"/>
        <v>0</v>
      </c>
    </row>
    <row r="1470" spans="24:30">
      <c r="X1470" s="22">
        <f t="shared" si="143"/>
        <v>0.26550000000005486</v>
      </c>
      <c r="Y1470">
        <f t="shared" si="142"/>
        <v>1.9816057330891253E-2</v>
      </c>
      <c r="Z1470" s="19">
        <f t="shared" si="138"/>
        <v>56664.09037329768</v>
      </c>
      <c r="AA1470" s="19">
        <f t="shared" si="139"/>
        <v>0</v>
      </c>
      <c r="AB1470" s="20">
        <f t="shared" si="140"/>
        <v>19916.455833596985</v>
      </c>
      <c r="AD1470">
        <f t="shared" si="141"/>
        <v>0</v>
      </c>
    </row>
    <row r="1471" spans="24:30">
      <c r="X1471" s="22">
        <f t="shared" si="143"/>
        <v>0.26500000000005486</v>
      </c>
      <c r="Y1471">
        <f t="shared" si="142"/>
        <v>1.9782473741392578E-2</v>
      </c>
      <c r="Z1471" s="19">
        <f t="shared" si="138"/>
        <v>56598.352999600182</v>
      </c>
      <c r="AA1471" s="19">
        <f t="shared" si="139"/>
        <v>0</v>
      </c>
      <c r="AB1471" s="20">
        <f t="shared" si="140"/>
        <v>19850.718459899486</v>
      </c>
      <c r="AD1471">
        <f t="shared" si="141"/>
        <v>0</v>
      </c>
    </row>
    <row r="1472" spans="24:30">
      <c r="X1472" s="22">
        <f t="shared" si="143"/>
        <v>0.26450000000005486</v>
      </c>
      <c r="Y1472">
        <f t="shared" si="142"/>
        <v>1.9748877981721619E-2</v>
      </c>
      <c r="Z1472" s="19">
        <f t="shared" si="138"/>
        <v>56532.683140102374</v>
      </c>
      <c r="AA1472" s="19">
        <f t="shared" si="139"/>
        <v>0</v>
      </c>
      <c r="AB1472" s="20">
        <f t="shared" si="140"/>
        <v>19785.048600401678</v>
      </c>
      <c r="AD1472">
        <f t="shared" si="141"/>
        <v>0</v>
      </c>
    </row>
    <row r="1473" spans="24:30">
      <c r="X1473" s="22">
        <f t="shared" si="143"/>
        <v>0.26400000000005486</v>
      </c>
      <c r="Y1473">
        <f t="shared" si="142"/>
        <v>1.9715270042653259E-2</v>
      </c>
      <c r="Z1473" s="19">
        <f t="shared" ref="Z1473:Z1536" si="144">FV(Y1473,months,-SIP,0,0)</f>
        <v>56467.080740499987</v>
      </c>
      <c r="AA1473" s="19">
        <f t="shared" ref="AA1473:AA1536" si="145">IF(ABS(Z1473-presval)&lt;1,X1473,0)</f>
        <v>0</v>
      </c>
      <c r="AB1473" s="20">
        <f t="shared" ref="AB1473:AB1536" si="146">ABS(Z1473-presval)</f>
        <v>19719.446200799292</v>
      </c>
      <c r="AD1473">
        <f t="shared" ref="AD1473:AD1536" si="147">IF(AB1473=MINPER,X1473,0)</f>
        <v>0</v>
      </c>
    </row>
    <row r="1474" spans="24:30">
      <c r="X1474" s="22">
        <f t="shared" si="143"/>
        <v>0.26350000000005486</v>
      </c>
      <c r="Y1474">
        <f t="shared" ref="Y1474:Y1537" si="148">((FV(X1474,1/12,0,-100,1))-100)/100</f>
        <v>1.9681649914951721E-2</v>
      </c>
      <c r="Z1474" s="19">
        <f t="shared" si="144"/>
        <v>56401.545746515541</v>
      </c>
      <c r="AA1474" s="19">
        <f t="shared" si="145"/>
        <v>0</v>
      </c>
      <c r="AB1474" s="20">
        <f t="shared" si="146"/>
        <v>19653.911206814846</v>
      </c>
      <c r="AD1474">
        <f t="shared" si="147"/>
        <v>0</v>
      </c>
    </row>
    <row r="1475" spans="24:30">
      <c r="X1475" s="22">
        <f t="shared" ref="X1475:X1538" si="149">X1474-0.05%</f>
        <v>0.26300000000005486</v>
      </c>
      <c r="Y1475">
        <f t="shared" si="148"/>
        <v>1.9648017589370566E-2</v>
      </c>
      <c r="Z1475" s="19">
        <f t="shared" si="144"/>
        <v>56336.078103901877</v>
      </c>
      <c r="AA1475" s="19">
        <f t="shared" si="145"/>
        <v>0</v>
      </c>
      <c r="AB1475" s="20">
        <f t="shared" si="146"/>
        <v>19588.443564201181</v>
      </c>
      <c r="AD1475">
        <f t="shared" si="147"/>
        <v>0</v>
      </c>
    </row>
    <row r="1476" spans="24:30">
      <c r="X1476" s="22">
        <f t="shared" si="149"/>
        <v>0.26250000000005486</v>
      </c>
      <c r="Y1476">
        <f t="shared" si="148"/>
        <v>1.9614373056652427E-2</v>
      </c>
      <c r="Z1476" s="19">
        <f t="shared" si="144"/>
        <v>56270.677758438796</v>
      </c>
      <c r="AA1476" s="19">
        <f t="shared" si="145"/>
        <v>0</v>
      </c>
      <c r="AB1476" s="20">
        <f t="shared" si="146"/>
        <v>19523.043218738101</v>
      </c>
      <c r="AD1476">
        <f t="shared" si="147"/>
        <v>0</v>
      </c>
    </row>
    <row r="1477" spans="24:30">
      <c r="X1477" s="22">
        <f t="shared" si="149"/>
        <v>0.26200000000005486</v>
      </c>
      <c r="Y1477">
        <f t="shared" si="148"/>
        <v>1.9580716307529826E-2</v>
      </c>
      <c r="Z1477" s="19">
        <f t="shared" si="144"/>
        <v>56205.344655933266</v>
      </c>
      <c r="AA1477" s="19">
        <f t="shared" si="145"/>
        <v>0</v>
      </c>
      <c r="AB1477" s="20">
        <f t="shared" si="146"/>
        <v>19457.710116232571</v>
      </c>
      <c r="AD1477">
        <f t="shared" si="147"/>
        <v>0</v>
      </c>
    </row>
    <row r="1478" spans="24:30">
      <c r="X1478" s="22">
        <f t="shared" si="149"/>
        <v>0.26150000000005486</v>
      </c>
      <c r="Y1478">
        <f t="shared" si="148"/>
        <v>1.9547047332724218E-2</v>
      </c>
      <c r="Z1478" s="19">
        <f t="shared" si="144"/>
        <v>56140.078742221005</v>
      </c>
      <c r="AA1478" s="19">
        <f t="shared" si="145"/>
        <v>0</v>
      </c>
      <c r="AB1478" s="20">
        <f t="shared" si="146"/>
        <v>19392.44420252031</v>
      </c>
      <c r="AD1478">
        <f t="shared" si="147"/>
        <v>0</v>
      </c>
    </row>
    <row r="1479" spans="24:30">
      <c r="X1479" s="22">
        <f t="shared" si="149"/>
        <v>0.26100000000005485</v>
      </c>
      <c r="Y1479">
        <f t="shared" si="148"/>
        <v>1.9513366122945824E-2</v>
      </c>
      <c r="Z1479" s="19">
        <f t="shared" si="144"/>
        <v>56074.879963166262</v>
      </c>
      <c r="AA1479" s="19">
        <f t="shared" si="145"/>
        <v>0</v>
      </c>
      <c r="AB1479" s="20">
        <f t="shared" si="146"/>
        <v>19327.245423465567</v>
      </c>
      <c r="AD1479">
        <f t="shared" si="147"/>
        <v>0</v>
      </c>
    </row>
    <row r="1480" spans="24:30">
      <c r="X1480" s="22">
        <f t="shared" si="149"/>
        <v>0.26050000000005485</v>
      </c>
      <c r="Y1480">
        <f t="shared" si="148"/>
        <v>1.9479672668895064E-2</v>
      </c>
      <c r="Z1480" s="19">
        <f t="shared" si="144"/>
        <v>56009.748264659916</v>
      </c>
      <c r="AA1480" s="19">
        <f t="shared" si="145"/>
        <v>0</v>
      </c>
      <c r="AB1480" s="20">
        <f t="shared" si="146"/>
        <v>19262.113724959221</v>
      </c>
      <c r="AD1480">
        <f t="shared" si="147"/>
        <v>0</v>
      </c>
    </row>
    <row r="1481" spans="24:30">
      <c r="X1481" s="22">
        <f t="shared" si="149"/>
        <v>0.26000000000005485</v>
      </c>
      <c r="Y1481">
        <f t="shared" si="148"/>
        <v>1.9445966961261264E-2</v>
      </c>
      <c r="Z1481" s="19">
        <f t="shared" si="144"/>
        <v>55944.683592622154</v>
      </c>
      <c r="AA1481" s="19">
        <f t="shared" si="145"/>
        <v>0</v>
      </c>
      <c r="AB1481" s="20">
        <f t="shared" si="146"/>
        <v>19197.049052921458</v>
      </c>
      <c r="AD1481">
        <f t="shared" si="147"/>
        <v>0</v>
      </c>
    </row>
    <row r="1482" spans="24:30">
      <c r="X1482" s="22">
        <f t="shared" si="149"/>
        <v>0.25950000000005485</v>
      </c>
      <c r="Y1482">
        <f t="shared" si="148"/>
        <v>1.9412248990722532E-2</v>
      </c>
      <c r="Z1482" s="19">
        <f t="shared" si="144"/>
        <v>55879.685892999878</v>
      </c>
      <c r="AA1482" s="19">
        <f t="shared" si="145"/>
        <v>0</v>
      </c>
      <c r="AB1482" s="20">
        <f t="shared" si="146"/>
        <v>19132.051353299183</v>
      </c>
      <c r="AD1482">
        <f t="shared" si="147"/>
        <v>0</v>
      </c>
    </row>
    <row r="1483" spans="24:30">
      <c r="X1483" s="22">
        <f t="shared" si="149"/>
        <v>0.25900000000005485</v>
      </c>
      <c r="Y1483">
        <f t="shared" si="148"/>
        <v>1.9378518747946744E-2</v>
      </c>
      <c r="Z1483" s="19">
        <f t="shared" si="144"/>
        <v>55814.755111769737</v>
      </c>
      <c r="AA1483" s="19">
        <f t="shared" si="145"/>
        <v>0</v>
      </c>
      <c r="AB1483" s="20">
        <f t="shared" si="146"/>
        <v>19067.120572069041</v>
      </c>
      <c r="AD1483">
        <f t="shared" si="147"/>
        <v>0</v>
      </c>
    </row>
    <row r="1484" spans="24:30">
      <c r="X1484" s="22">
        <f t="shared" si="149"/>
        <v>0.25850000000005485</v>
      </c>
      <c r="Y1484">
        <f t="shared" si="148"/>
        <v>1.9344776223590827E-2</v>
      </c>
      <c r="Z1484" s="19">
        <f t="shared" si="144"/>
        <v>55749.891194934149</v>
      </c>
      <c r="AA1484" s="19">
        <f t="shared" si="145"/>
        <v>0</v>
      </c>
      <c r="AB1484" s="20">
        <f t="shared" si="146"/>
        <v>19002.256655233454</v>
      </c>
      <c r="AD1484">
        <f t="shared" si="147"/>
        <v>0</v>
      </c>
    </row>
    <row r="1485" spans="24:30">
      <c r="X1485" s="22">
        <f t="shared" si="149"/>
        <v>0.25800000000005485</v>
      </c>
      <c r="Y1485">
        <f t="shared" si="148"/>
        <v>1.9311021408300492E-2</v>
      </c>
      <c r="Z1485" s="19">
        <f t="shared" si="144"/>
        <v>55685.094088524966</v>
      </c>
      <c r="AA1485" s="19">
        <f t="shared" si="145"/>
        <v>0</v>
      </c>
      <c r="AB1485" s="20">
        <f t="shared" si="146"/>
        <v>18937.45954882427</v>
      </c>
      <c r="AD1485">
        <f t="shared" si="147"/>
        <v>0</v>
      </c>
    </row>
    <row r="1486" spans="24:30">
      <c r="X1486" s="22">
        <f t="shared" si="149"/>
        <v>0.25750000000005485</v>
      </c>
      <c r="Y1486">
        <f t="shared" si="148"/>
        <v>1.9277254292711064E-2</v>
      </c>
      <c r="Z1486" s="19">
        <f t="shared" si="144"/>
        <v>55620.363738600798</v>
      </c>
      <c r="AA1486" s="19">
        <f t="shared" si="145"/>
        <v>0</v>
      </c>
      <c r="AB1486" s="20">
        <f t="shared" si="146"/>
        <v>18872.729198900102</v>
      </c>
      <c r="AD1486">
        <f t="shared" si="147"/>
        <v>0</v>
      </c>
    </row>
    <row r="1487" spans="24:30">
      <c r="X1487" s="22">
        <f t="shared" si="149"/>
        <v>0.25700000000005485</v>
      </c>
      <c r="Y1487">
        <f t="shared" si="148"/>
        <v>1.9243474867447076E-2</v>
      </c>
      <c r="Z1487" s="19">
        <f t="shared" si="144"/>
        <v>55555.700091248866</v>
      </c>
      <c r="AA1487" s="19">
        <f t="shared" si="145"/>
        <v>0</v>
      </c>
      <c r="AB1487" s="20">
        <f t="shared" si="146"/>
        <v>18808.06555154817</v>
      </c>
      <c r="AD1487">
        <f t="shared" si="147"/>
        <v>0</v>
      </c>
    </row>
    <row r="1488" spans="24:30">
      <c r="X1488" s="22">
        <f t="shared" si="149"/>
        <v>0.25650000000005485</v>
      </c>
      <c r="Y1488">
        <f t="shared" si="148"/>
        <v>1.9209683123121407E-2</v>
      </c>
      <c r="Z1488" s="19">
        <f t="shared" si="144"/>
        <v>55491.103092585145</v>
      </c>
      <c r="AA1488" s="19">
        <f t="shared" si="145"/>
        <v>0</v>
      </c>
      <c r="AB1488" s="20">
        <f t="shared" si="146"/>
        <v>18743.468552884449</v>
      </c>
      <c r="AD1488">
        <f t="shared" si="147"/>
        <v>0</v>
      </c>
    </row>
    <row r="1489" spans="24:30">
      <c r="X1489" s="22">
        <f t="shared" si="149"/>
        <v>0.25600000000005485</v>
      </c>
      <c r="Y1489">
        <f t="shared" si="148"/>
        <v>1.917587905033713E-2</v>
      </c>
      <c r="Z1489" s="19">
        <f t="shared" si="144"/>
        <v>55426.57268875189</v>
      </c>
      <c r="AA1489" s="19">
        <f t="shared" si="145"/>
        <v>0</v>
      </c>
      <c r="AB1489" s="20">
        <f t="shared" si="146"/>
        <v>18678.938149051195</v>
      </c>
      <c r="AD1489">
        <f t="shared" si="147"/>
        <v>0</v>
      </c>
    </row>
    <row r="1490" spans="24:30">
      <c r="X1490" s="22">
        <f t="shared" si="149"/>
        <v>0.25550000000005485</v>
      </c>
      <c r="Y1490">
        <f t="shared" si="148"/>
        <v>1.9142062639685663E-2</v>
      </c>
      <c r="Z1490" s="19">
        <f t="shared" si="144"/>
        <v>55362.108825921168</v>
      </c>
      <c r="AA1490" s="19">
        <f t="shared" si="145"/>
        <v>0</v>
      </c>
      <c r="AB1490" s="20">
        <f t="shared" si="146"/>
        <v>18614.474286220473</v>
      </c>
      <c r="AD1490">
        <f t="shared" si="147"/>
        <v>0</v>
      </c>
    </row>
    <row r="1491" spans="24:30">
      <c r="X1491" s="22">
        <f t="shared" si="149"/>
        <v>0.25500000000005485</v>
      </c>
      <c r="Y1491">
        <f t="shared" si="148"/>
        <v>1.9108233881747479E-2</v>
      </c>
      <c r="Z1491" s="19">
        <f t="shared" si="144"/>
        <v>55297.71145028936</v>
      </c>
      <c r="AA1491" s="19">
        <f t="shared" si="145"/>
        <v>0</v>
      </c>
      <c r="AB1491" s="20">
        <f t="shared" si="146"/>
        <v>18550.076910588665</v>
      </c>
      <c r="AD1491">
        <f t="shared" si="147"/>
        <v>0</v>
      </c>
    </row>
    <row r="1492" spans="24:30">
      <c r="X1492" s="22">
        <f t="shared" si="149"/>
        <v>0.25450000000005485</v>
      </c>
      <c r="Y1492">
        <f t="shared" si="148"/>
        <v>1.907439276709269E-2</v>
      </c>
      <c r="Z1492" s="19">
        <f t="shared" si="144"/>
        <v>55233.380508086302</v>
      </c>
      <c r="AA1492" s="19">
        <f t="shared" si="145"/>
        <v>0</v>
      </c>
      <c r="AB1492" s="20">
        <f t="shared" si="146"/>
        <v>18485.745968385607</v>
      </c>
      <c r="AD1492">
        <f t="shared" si="147"/>
        <v>0</v>
      </c>
    </row>
    <row r="1493" spans="24:30">
      <c r="X1493" s="22">
        <f t="shared" si="149"/>
        <v>0.25400000000005485</v>
      </c>
      <c r="Y1493">
        <f t="shared" si="148"/>
        <v>1.9040539286279738E-2</v>
      </c>
      <c r="Z1493" s="19">
        <f t="shared" si="144"/>
        <v>55169.115945564503</v>
      </c>
      <c r="AA1493" s="19">
        <f t="shared" si="145"/>
        <v>0</v>
      </c>
      <c r="AB1493" s="20">
        <f t="shared" si="146"/>
        <v>18421.481405863808</v>
      </c>
      <c r="AD1493">
        <f t="shared" si="147"/>
        <v>0</v>
      </c>
    </row>
    <row r="1494" spans="24:30">
      <c r="X1494" s="22">
        <f t="shared" si="149"/>
        <v>0.25350000000005485</v>
      </c>
      <c r="Y1494">
        <f t="shared" si="148"/>
        <v>1.9006673429856846E-2</v>
      </c>
      <c r="Z1494" s="19">
        <f t="shared" si="144"/>
        <v>55104.917709007357</v>
      </c>
      <c r="AA1494" s="19">
        <f t="shared" si="145"/>
        <v>0</v>
      </c>
      <c r="AB1494" s="20">
        <f t="shared" si="146"/>
        <v>18357.283169306662</v>
      </c>
      <c r="AD1494">
        <f t="shared" si="147"/>
        <v>0</v>
      </c>
    </row>
    <row r="1495" spans="24:30">
      <c r="X1495" s="22">
        <f t="shared" si="149"/>
        <v>0.25300000000005485</v>
      </c>
      <c r="Y1495">
        <f t="shared" si="148"/>
        <v>1.8972795188360293E-2</v>
      </c>
      <c r="Z1495" s="19">
        <f t="shared" si="144"/>
        <v>55040.785744724461</v>
      </c>
      <c r="AA1495" s="19">
        <f t="shared" si="145"/>
        <v>0</v>
      </c>
      <c r="AB1495" s="20">
        <f t="shared" si="146"/>
        <v>18293.151205023765</v>
      </c>
      <c r="AD1495">
        <f t="shared" si="147"/>
        <v>0</v>
      </c>
    </row>
    <row r="1496" spans="24:30">
      <c r="X1496" s="22">
        <f t="shared" si="149"/>
        <v>0.25250000000005485</v>
      </c>
      <c r="Y1496">
        <f t="shared" si="148"/>
        <v>1.8938904552315991E-2</v>
      </c>
      <c r="Z1496" s="19">
        <f t="shared" si="144"/>
        <v>54976.719999055575</v>
      </c>
      <c r="AA1496" s="19">
        <f t="shared" si="145"/>
        <v>0</v>
      </c>
      <c r="AB1496" s="20">
        <f t="shared" si="146"/>
        <v>18229.085459354879</v>
      </c>
      <c r="AD1496">
        <f t="shared" si="147"/>
        <v>0</v>
      </c>
    </row>
    <row r="1497" spans="24:30">
      <c r="X1497" s="22">
        <f t="shared" si="149"/>
        <v>0.25200000000005485</v>
      </c>
      <c r="Y1497">
        <f t="shared" si="148"/>
        <v>1.8905001512239183E-2</v>
      </c>
      <c r="Z1497" s="19">
        <f t="shared" si="144"/>
        <v>54912.720418364959</v>
      </c>
      <c r="AA1497" s="19">
        <f t="shared" si="145"/>
        <v>0</v>
      </c>
      <c r="AB1497" s="20">
        <f t="shared" si="146"/>
        <v>18165.085878664264</v>
      </c>
      <c r="AD1497">
        <f t="shared" si="147"/>
        <v>0</v>
      </c>
    </row>
    <row r="1498" spans="24:30">
      <c r="X1498" s="22">
        <f t="shared" si="149"/>
        <v>0.25150000000005485</v>
      </c>
      <c r="Y1498">
        <f t="shared" si="148"/>
        <v>1.8871086058632899E-2</v>
      </c>
      <c r="Z1498" s="19">
        <f t="shared" si="144"/>
        <v>54848.786949048073</v>
      </c>
      <c r="AA1498" s="19">
        <f t="shared" si="145"/>
        <v>0</v>
      </c>
      <c r="AB1498" s="20">
        <f t="shared" si="146"/>
        <v>18101.152409347378</v>
      </c>
      <c r="AD1498">
        <f t="shared" si="147"/>
        <v>0</v>
      </c>
    </row>
    <row r="1499" spans="24:30">
      <c r="X1499" s="22">
        <f t="shared" si="149"/>
        <v>0.25100000000005485</v>
      </c>
      <c r="Y1499">
        <f t="shared" si="148"/>
        <v>1.8837158181990218E-2</v>
      </c>
      <c r="Z1499" s="19">
        <f t="shared" si="144"/>
        <v>54784.919537525362</v>
      </c>
      <c r="AA1499" s="19">
        <f t="shared" si="145"/>
        <v>0</v>
      </c>
      <c r="AB1499" s="20">
        <f t="shared" si="146"/>
        <v>18037.284997824667</v>
      </c>
      <c r="AD1499">
        <f t="shared" si="147"/>
        <v>0</v>
      </c>
    </row>
    <row r="1500" spans="24:30">
      <c r="X1500" s="22">
        <f t="shared" si="149"/>
        <v>0.25050000000005485</v>
      </c>
      <c r="Y1500">
        <f t="shared" si="148"/>
        <v>1.8803217872792145E-2</v>
      </c>
      <c r="Z1500" s="19">
        <f t="shared" si="144"/>
        <v>54721.11813024748</v>
      </c>
      <c r="AA1500" s="19">
        <f t="shared" si="145"/>
        <v>0</v>
      </c>
      <c r="AB1500" s="20">
        <f t="shared" si="146"/>
        <v>17973.483590546784</v>
      </c>
      <c r="AD1500">
        <f t="shared" si="147"/>
        <v>0</v>
      </c>
    </row>
    <row r="1501" spans="24:30">
      <c r="X1501" s="22">
        <f t="shared" si="149"/>
        <v>0.25000000000005485</v>
      </c>
      <c r="Y1501">
        <f t="shared" si="148"/>
        <v>1.8769265121509733E-2</v>
      </c>
      <c r="Z1501" s="19">
        <f t="shared" si="144"/>
        <v>54657.382673691092</v>
      </c>
      <c r="AA1501" s="19">
        <f t="shared" si="145"/>
        <v>0</v>
      </c>
      <c r="AB1501" s="20">
        <f t="shared" si="146"/>
        <v>17909.748133990397</v>
      </c>
      <c r="AD1501">
        <f t="shared" si="147"/>
        <v>0</v>
      </c>
    </row>
    <row r="1502" spans="24:30">
      <c r="X1502" s="22">
        <f t="shared" si="149"/>
        <v>0.24950000000005484</v>
      </c>
      <c r="Y1502">
        <f t="shared" si="148"/>
        <v>1.8735299918602094E-2</v>
      </c>
      <c r="Z1502" s="19">
        <f t="shared" si="144"/>
        <v>54593.713114363898</v>
      </c>
      <c r="AA1502" s="19">
        <f t="shared" si="145"/>
        <v>0</v>
      </c>
      <c r="AB1502" s="20">
        <f t="shared" si="146"/>
        <v>17846.078574663203</v>
      </c>
      <c r="AD1502">
        <f t="shared" si="147"/>
        <v>0</v>
      </c>
    </row>
    <row r="1503" spans="24:30">
      <c r="X1503" s="22">
        <f t="shared" si="149"/>
        <v>0.24900000000005484</v>
      </c>
      <c r="Y1503">
        <f t="shared" si="148"/>
        <v>1.8701322254517122E-2</v>
      </c>
      <c r="Z1503" s="19">
        <f t="shared" si="144"/>
        <v>54530.109398795757</v>
      </c>
      <c r="AA1503" s="19">
        <f t="shared" si="145"/>
        <v>0</v>
      </c>
      <c r="AB1503" s="20">
        <f t="shared" si="146"/>
        <v>17782.474859095062</v>
      </c>
      <c r="AD1503">
        <f t="shared" si="147"/>
        <v>0</v>
      </c>
    </row>
    <row r="1504" spans="24:30">
      <c r="X1504" s="22">
        <f t="shared" si="149"/>
        <v>0.24850000000005484</v>
      </c>
      <c r="Y1504">
        <f t="shared" si="148"/>
        <v>1.8667332119692192E-2</v>
      </c>
      <c r="Z1504" s="19">
        <f t="shared" si="144"/>
        <v>54466.571473549957</v>
      </c>
      <c r="AA1504" s="19">
        <f t="shared" si="145"/>
        <v>0</v>
      </c>
      <c r="AB1504" s="20">
        <f t="shared" si="146"/>
        <v>17718.936933849262</v>
      </c>
      <c r="AD1504">
        <f t="shared" si="147"/>
        <v>0</v>
      </c>
    </row>
    <row r="1505" spans="24:30">
      <c r="X1505" s="22">
        <f t="shared" si="149"/>
        <v>0.24800000000005484</v>
      </c>
      <c r="Y1505">
        <f t="shared" si="148"/>
        <v>1.863332950455316E-2</v>
      </c>
      <c r="Z1505" s="19">
        <f t="shared" si="144"/>
        <v>54403.099285214041</v>
      </c>
      <c r="AA1505" s="19">
        <f t="shared" si="145"/>
        <v>0</v>
      </c>
      <c r="AB1505" s="20">
        <f t="shared" si="146"/>
        <v>17655.464745513345</v>
      </c>
      <c r="AD1505">
        <f t="shared" si="147"/>
        <v>0</v>
      </c>
    </row>
    <row r="1506" spans="24:30">
      <c r="X1506" s="22">
        <f t="shared" si="149"/>
        <v>0.24750000000005484</v>
      </c>
      <c r="Y1506">
        <f t="shared" si="148"/>
        <v>1.8599314399514524E-2</v>
      </c>
      <c r="Z1506" s="19">
        <f t="shared" si="144"/>
        <v>54339.692780405436</v>
      </c>
      <c r="AA1506" s="19">
        <f t="shared" si="145"/>
        <v>0</v>
      </c>
      <c r="AB1506" s="20">
        <f t="shared" si="146"/>
        <v>17592.05824070474</v>
      </c>
      <c r="AD1506">
        <f t="shared" si="147"/>
        <v>0</v>
      </c>
    </row>
    <row r="1507" spans="24:30">
      <c r="X1507" s="22">
        <f t="shared" si="149"/>
        <v>0.24700000000005484</v>
      </c>
      <c r="Y1507">
        <f t="shared" si="148"/>
        <v>1.8565286794979697E-2</v>
      </c>
      <c r="Z1507" s="19">
        <f t="shared" si="144"/>
        <v>54276.351905768337</v>
      </c>
      <c r="AA1507" s="19">
        <f t="shared" si="145"/>
        <v>0</v>
      </c>
      <c r="AB1507" s="20">
        <f t="shared" si="146"/>
        <v>17528.717366067642</v>
      </c>
      <c r="AD1507">
        <f t="shared" si="147"/>
        <v>0</v>
      </c>
    </row>
    <row r="1508" spans="24:30">
      <c r="X1508" s="22">
        <f t="shared" si="149"/>
        <v>0.24650000000005484</v>
      </c>
      <c r="Y1508">
        <f t="shared" si="148"/>
        <v>1.8531246681341144E-2</v>
      </c>
      <c r="Z1508" s="19">
        <f t="shared" si="144"/>
        <v>54213.076607974952</v>
      </c>
      <c r="AA1508" s="19">
        <f t="shared" si="145"/>
        <v>0</v>
      </c>
      <c r="AB1508" s="20">
        <f t="shared" si="146"/>
        <v>17465.442068274257</v>
      </c>
      <c r="AD1508">
        <f t="shared" si="147"/>
        <v>0</v>
      </c>
    </row>
    <row r="1509" spans="24:30">
      <c r="X1509" s="22">
        <f t="shared" si="149"/>
        <v>0.24600000000005484</v>
      </c>
      <c r="Y1509">
        <f t="shared" si="148"/>
        <v>1.8497194048979537E-2</v>
      </c>
      <c r="Z1509" s="19">
        <f t="shared" si="144"/>
        <v>54149.866833724722</v>
      </c>
      <c r="AA1509" s="19">
        <f t="shared" si="145"/>
        <v>0</v>
      </c>
      <c r="AB1509" s="20">
        <f t="shared" si="146"/>
        <v>17402.232294024026</v>
      </c>
      <c r="AD1509">
        <f t="shared" si="147"/>
        <v>0</v>
      </c>
    </row>
    <row r="1510" spans="24:30">
      <c r="X1510" s="22">
        <f t="shared" si="149"/>
        <v>0.24550000000005484</v>
      </c>
      <c r="Y1510">
        <f t="shared" si="148"/>
        <v>1.8463128888265033E-2</v>
      </c>
      <c r="Z1510" s="19">
        <f t="shared" si="144"/>
        <v>54086.722529747196</v>
      </c>
      <c r="AA1510" s="19">
        <f t="shared" si="145"/>
        <v>0</v>
      </c>
      <c r="AB1510" s="20">
        <f t="shared" si="146"/>
        <v>17339.087990046501</v>
      </c>
      <c r="AD1510">
        <f t="shared" si="147"/>
        <v>0</v>
      </c>
    </row>
    <row r="1511" spans="24:30">
      <c r="X1511" s="22">
        <f t="shared" si="149"/>
        <v>0.24500000000005484</v>
      </c>
      <c r="Y1511">
        <f t="shared" si="148"/>
        <v>1.8429051189555706E-2</v>
      </c>
      <c r="Z1511" s="19">
        <f t="shared" si="144"/>
        <v>54023.643642795418</v>
      </c>
      <c r="AA1511" s="19">
        <f t="shared" si="145"/>
        <v>0</v>
      </c>
      <c r="AB1511" s="20">
        <f t="shared" si="146"/>
        <v>17276.009103094722</v>
      </c>
      <c r="AD1511">
        <f t="shared" si="147"/>
        <v>0</v>
      </c>
    </row>
    <row r="1512" spans="24:30">
      <c r="X1512" s="22">
        <f t="shared" si="149"/>
        <v>0.24450000000005484</v>
      </c>
      <c r="Y1512">
        <f t="shared" si="148"/>
        <v>1.839496094319884E-2</v>
      </c>
      <c r="Z1512" s="19">
        <f t="shared" si="144"/>
        <v>53960.630119654743</v>
      </c>
      <c r="AA1512" s="19">
        <f t="shared" si="145"/>
        <v>0</v>
      </c>
      <c r="AB1512" s="20">
        <f t="shared" si="146"/>
        <v>17212.995579954048</v>
      </c>
      <c r="AD1512">
        <f t="shared" si="147"/>
        <v>0</v>
      </c>
    </row>
    <row r="1513" spans="24:30">
      <c r="X1513" s="22">
        <f t="shared" si="149"/>
        <v>0.24400000000005484</v>
      </c>
      <c r="Y1513">
        <f t="shared" si="148"/>
        <v>1.8360858139530194E-2</v>
      </c>
      <c r="Z1513" s="19">
        <f t="shared" si="144"/>
        <v>53897.681907135375</v>
      </c>
      <c r="AA1513" s="19">
        <f t="shared" si="145"/>
        <v>0</v>
      </c>
      <c r="AB1513" s="20">
        <f t="shared" si="146"/>
        <v>17150.047367434679</v>
      </c>
      <c r="AD1513">
        <f t="shared" si="147"/>
        <v>0</v>
      </c>
    </row>
    <row r="1514" spans="24:30">
      <c r="X1514" s="22">
        <f t="shared" si="149"/>
        <v>0.24350000000005484</v>
      </c>
      <c r="Y1514">
        <f t="shared" si="148"/>
        <v>1.8326742768874454E-2</v>
      </c>
      <c r="Z1514" s="19">
        <f t="shared" si="144"/>
        <v>53834.798952076526</v>
      </c>
      <c r="AA1514" s="19">
        <f t="shared" si="145"/>
        <v>0</v>
      </c>
      <c r="AB1514" s="20">
        <f t="shared" si="146"/>
        <v>17087.164412375831</v>
      </c>
      <c r="AD1514">
        <f t="shared" si="147"/>
        <v>0</v>
      </c>
    </row>
    <row r="1515" spans="24:30">
      <c r="X1515" s="22">
        <f t="shared" si="149"/>
        <v>0.24300000000005484</v>
      </c>
      <c r="Y1515">
        <f t="shared" si="148"/>
        <v>1.8292614821544789E-2</v>
      </c>
      <c r="Z1515" s="19">
        <f t="shared" si="144"/>
        <v>53771.981201344701</v>
      </c>
      <c r="AA1515" s="19">
        <f t="shared" si="145"/>
        <v>0</v>
      </c>
      <c r="AB1515" s="20">
        <f t="shared" si="146"/>
        <v>17024.346661644006</v>
      </c>
      <c r="AD1515">
        <f t="shared" si="147"/>
        <v>0</v>
      </c>
    </row>
    <row r="1516" spans="24:30">
      <c r="X1516" s="22">
        <f t="shared" si="149"/>
        <v>0.24250000000005484</v>
      </c>
      <c r="Y1516">
        <f t="shared" si="148"/>
        <v>1.8258474287842857E-2</v>
      </c>
      <c r="Z1516" s="19">
        <f t="shared" si="144"/>
        <v>53709.228601834897</v>
      </c>
      <c r="AA1516" s="19">
        <f t="shared" si="145"/>
        <v>0</v>
      </c>
      <c r="AB1516" s="20">
        <f t="shared" si="146"/>
        <v>16961.594062134202</v>
      </c>
      <c r="AD1516">
        <f t="shared" si="147"/>
        <v>0</v>
      </c>
    </row>
    <row r="1517" spans="24:30">
      <c r="X1517" s="22">
        <f t="shared" si="149"/>
        <v>0.24200000000005484</v>
      </c>
      <c r="Y1517">
        <f t="shared" si="148"/>
        <v>1.8224321158059099E-2</v>
      </c>
      <c r="Z1517" s="19">
        <f t="shared" si="144"/>
        <v>53646.541100467788</v>
      </c>
      <c r="AA1517" s="19">
        <f t="shared" si="145"/>
        <v>0</v>
      </c>
      <c r="AB1517" s="20">
        <f t="shared" si="146"/>
        <v>16898.906560767093</v>
      </c>
      <c r="AD1517">
        <f t="shared" si="147"/>
        <v>0</v>
      </c>
    </row>
    <row r="1518" spans="24:30">
      <c r="X1518" s="22">
        <f t="shared" si="149"/>
        <v>0.24150000000005484</v>
      </c>
      <c r="Y1518">
        <f t="shared" si="148"/>
        <v>1.8190155422472428E-2</v>
      </c>
      <c r="Z1518" s="19">
        <f t="shared" si="144"/>
        <v>53583.918644194797</v>
      </c>
      <c r="AA1518" s="19">
        <f t="shared" si="145"/>
        <v>0</v>
      </c>
      <c r="AB1518" s="20">
        <f t="shared" si="146"/>
        <v>16836.284104494101</v>
      </c>
      <c r="AD1518">
        <f t="shared" si="147"/>
        <v>0</v>
      </c>
    </row>
    <row r="1519" spans="24:30">
      <c r="X1519" s="22">
        <f t="shared" si="149"/>
        <v>0.24100000000005484</v>
      </c>
      <c r="Y1519">
        <f t="shared" si="148"/>
        <v>1.8155977071350689E-2</v>
      </c>
      <c r="Z1519" s="19">
        <f t="shared" si="144"/>
        <v>53521.361179992658</v>
      </c>
      <c r="AA1519" s="19">
        <f t="shared" si="145"/>
        <v>0</v>
      </c>
      <c r="AB1519" s="20">
        <f t="shared" si="146"/>
        <v>16773.726640291963</v>
      </c>
      <c r="AD1519">
        <f t="shared" si="147"/>
        <v>0</v>
      </c>
    </row>
    <row r="1520" spans="24:30">
      <c r="X1520" s="22">
        <f t="shared" si="149"/>
        <v>0.24050000000005484</v>
      </c>
      <c r="Y1520">
        <f t="shared" si="148"/>
        <v>1.8121786094949643E-2</v>
      </c>
      <c r="Z1520" s="19">
        <f t="shared" si="144"/>
        <v>53458.868654867169</v>
      </c>
      <c r="AA1520" s="19">
        <f t="shared" si="145"/>
        <v>0</v>
      </c>
      <c r="AB1520" s="20">
        <f t="shared" si="146"/>
        <v>16711.234115166473</v>
      </c>
      <c r="AD1520">
        <f t="shared" si="147"/>
        <v>0</v>
      </c>
    </row>
    <row r="1521" spans="24:30">
      <c r="X1521" s="22">
        <f t="shared" si="149"/>
        <v>0.24000000000005484</v>
      </c>
      <c r="Y1521">
        <f t="shared" si="148"/>
        <v>1.8087582483514525E-2</v>
      </c>
      <c r="Z1521" s="19">
        <f t="shared" si="144"/>
        <v>53396.441015851065</v>
      </c>
      <c r="AA1521" s="19">
        <f t="shared" si="145"/>
        <v>0</v>
      </c>
      <c r="AB1521" s="20">
        <f t="shared" si="146"/>
        <v>16648.80647615037</v>
      </c>
      <c r="AD1521">
        <f t="shared" si="147"/>
        <v>0</v>
      </c>
    </row>
    <row r="1522" spans="24:30">
      <c r="X1522" s="22">
        <f t="shared" si="149"/>
        <v>0.23950000000005484</v>
      </c>
      <c r="Y1522">
        <f t="shared" si="148"/>
        <v>1.8053366227277934E-2</v>
      </c>
      <c r="Z1522" s="19">
        <f t="shared" si="144"/>
        <v>53334.078210005689</v>
      </c>
      <c r="AA1522" s="19">
        <f t="shared" si="145"/>
        <v>0</v>
      </c>
      <c r="AB1522" s="20">
        <f t="shared" si="146"/>
        <v>16586.443670304994</v>
      </c>
      <c r="AD1522">
        <f t="shared" si="147"/>
        <v>0</v>
      </c>
    </row>
    <row r="1523" spans="24:30">
      <c r="X1523" s="22">
        <f t="shared" si="149"/>
        <v>0.23900000000005484</v>
      </c>
      <c r="Y1523">
        <f t="shared" si="148"/>
        <v>1.8019137316461951E-2</v>
      </c>
      <c r="Z1523" s="19">
        <f t="shared" si="144"/>
        <v>53271.780184418727</v>
      </c>
      <c r="AA1523" s="19">
        <f t="shared" si="145"/>
        <v>0</v>
      </c>
      <c r="AB1523" s="20">
        <f t="shared" si="146"/>
        <v>16524.145644718032</v>
      </c>
      <c r="AD1523">
        <f t="shared" si="147"/>
        <v>0</v>
      </c>
    </row>
    <row r="1524" spans="24:30">
      <c r="X1524" s="22">
        <f t="shared" si="149"/>
        <v>0.23850000000005483</v>
      </c>
      <c r="Y1524">
        <f t="shared" si="148"/>
        <v>1.7984895741276999E-2</v>
      </c>
      <c r="Z1524" s="19">
        <f t="shared" si="144"/>
        <v>53209.546886206517</v>
      </c>
      <c r="AA1524" s="19">
        <f t="shared" si="145"/>
        <v>0</v>
      </c>
      <c r="AB1524" s="20">
        <f t="shared" si="146"/>
        <v>16461.912346505822</v>
      </c>
      <c r="AD1524">
        <f t="shared" si="147"/>
        <v>0</v>
      </c>
    </row>
    <row r="1525" spans="24:30">
      <c r="X1525" s="22">
        <f t="shared" si="149"/>
        <v>0.23800000000005483</v>
      </c>
      <c r="Y1525">
        <f t="shared" si="148"/>
        <v>1.7950641491921288E-2</v>
      </c>
      <c r="Z1525" s="19">
        <f t="shared" si="144"/>
        <v>53147.378262513332</v>
      </c>
      <c r="AA1525" s="19">
        <f t="shared" si="145"/>
        <v>0</v>
      </c>
      <c r="AB1525" s="20">
        <f t="shared" si="146"/>
        <v>16399.743722812636</v>
      </c>
      <c r="AD1525">
        <f t="shared" si="147"/>
        <v>0</v>
      </c>
    </row>
    <row r="1526" spans="24:30">
      <c r="X1526" s="22">
        <f t="shared" si="149"/>
        <v>0.23750000000005483</v>
      </c>
      <c r="Y1526">
        <f t="shared" si="148"/>
        <v>1.7916374558582221E-2</v>
      </c>
      <c r="Z1526" s="19">
        <f t="shared" si="144"/>
        <v>53085.274260510516</v>
      </c>
      <c r="AA1526" s="19">
        <f t="shared" si="145"/>
        <v>0</v>
      </c>
      <c r="AB1526" s="20">
        <f t="shared" si="146"/>
        <v>16337.639720809821</v>
      </c>
      <c r="AD1526">
        <f t="shared" si="147"/>
        <v>0</v>
      </c>
    </row>
    <row r="1527" spans="24:30">
      <c r="X1527" s="22">
        <f t="shared" si="149"/>
        <v>0.23700000000005483</v>
      </c>
      <c r="Y1527">
        <f t="shared" si="148"/>
        <v>1.7882094931435121E-2</v>
      </c>
      <c r="Z1527" s="19">
        <f t="shared" si="144"/>
        <v>53023.234827396875</v>
      </c>
      <c r="AA1527" s="19">
        <f t="shared" si="145"/>
        <v>0</v>
      </c>
      <c r="AB1527" s="20">
        <f t="shared" si="146"/>
        <v>16275.600287696179</v>
      </c>
      <c r="AD1527">
        <f t="shared" si="147"/>
        <v>0</v>
      </c>
    </row>
    <row r="1528" spans="24:30">
      <c r="X1528" s="22">
        <f t="shared" si="149"/>
        <v>0.23650000000005483</v>
      </c>
      <c r="Y1528">
        <f t="shared" si="148"/>
        <v>1.784780260064437E-2</v>
      </c>
      <c r="Z1528" s="19">
        <f t="shared" si="144"/>
        <v>52961.259910400593</v>
      </c>
      <c r="AA1528" s="19">
        <f t="shared" si="145"/>
        <v>0</v>
      </c>
      <c r="AB1528" s="20">
        <f t="shared" si="146"/>
        <v>16213.625370699898</v>
      </c>
      <c r="AD1528">
        <f t="shared" si="147"/>
        <v>0</v>
      </c>
    </row>
    <row r="1529" spans="24:30">
      <c r="X1529" s="22">
        <f t="shared" si="149"/>
        <v>0.23600000000005483</v>
      </c>
      <c r="Y1529">
        <f t="shared" si="148"/>
        <v>1.7813497556361996E-2</v>
      </c>
      <c r="Z1529" s="19">
        <f t="shared" si="144"/>
        <v>52899.349456775111</v>
      </c>
      <c r="AA1529" s="19">
        <f t="shared" si="145"/>
        <v>0</v>
      </c>
      <c r="AB1529" s="20">
        <f t="shared" si="146"/>
        <v>16151.714917074416</v>
      </c>
      <c r="AD1529">
        <f t="shared" si="147"/>
        <v>0</v>
      </c>
    </row>
    <row r="1530" spans="24:30">
      <c r="X1530" s="22">
        <f t="shared" si="149"/>
        <v>0.23550000000005483</v>
      </c>
      <c r="Y1530">
        <f t="shared" si="148"/>
        <v>1.7779179788729067E-2</v>
      </c>
      <c r="Z1530" s="19">
        <f t="shared" si="144"/>
        <v>52837.503413803104</v>
      </c>
      <c r="AA1530" s="19">
        <f t="shared" si="145"/>
        <v>0</v>
      </c>
      <c r="AB1530" s="20">
        <f t="shared" si="146"/>
        <v>16089.868874102409</v>
      </c>
      <c r="AD1530">
        <f t="shared" si="147"/>
        <v>0</v>
      </c>
    </row>
    <row r="1531" spans="24:30">
      <c r="X1531" s="22">
        <f t="shared" si="149"/>
        <v>0.23500000000005483</v>
      </c>
      <c r="Y1531">
        <f t="shared" si="148"/>
        <v>1.7744849287874162E-2</v>
      </c>
      <c r="Z1531" s="19">
        <f t="shared" si="144"/>
        <v>52775.721728794786</v>
      </c>
      <c r="AA1531" s="19">
        <f t="shared" si="145"/>
        <v>0</v>
      </c>
      <c r="AB1531" s="20">
        <f t="shared" si="146"/>
        <v>16028.087189094091</v>
      </c>
      <c r="AD1531">
        <f t="shared" si="147"/>
        <v>0</v>
      </c>
    </row>
    <row r="1532" spans="24:30">
      <c r="X1532" s="22">
        <f t="shared" si="149"/>
        <v>0.23450000000005483</v>
      </c>
      <c r="Y1532">
        <f t="shared" si="148"/>
        <v>1.7710506043915615E-2</v>
      </c>
      <c r="Z1532" s="19">
        <f t="shared" si="144"/>
        <v>52714.004349087445</v>
      </c>
      <c r="AA1532" s="19">
        <f t="shared" si="145"/>
        <v>0</v>
      </c>
      <c r="AB1532" s="20">
        <f t="shared" si="146"/>
        <v>15966.36980938675</v>
      </c>
      <c r="AD1532">
        <f t="shared" si="147"/>
        <v>0</v>
      </c>
    </row>
    <row r="1533" spans="24:30">
      <c r="X1533" s="22">
        <f t="shared" si="149"/>
        <v>0.23400000000005483</v>
      </c>
      <c r="Y1533">
        <f t="shared" si="148"/>
        <v>1.7676150046958269E-2</v>
      </c>
      <c r="Z1533" s="19">
        <f t="shared" si="144"/>
        <v>52652.351222045894</v>
      </c>
      <c r="AA1533" s="19">
        <f t="shared" si="145"/>
        <v>0</v>
      </c>
      <c r="AB1533" s="20">
        <f t="shared" si="146"/>
        <v>15904.716682345199</v>
      </c>
      <c r="AD1533">
        <f t="shared" si="147"/>
        <v>0</v>
      </c>
    </row>
    <row r="1534" spans="24:30">
      <c r="X1534" s="22">
        <f t="shared" si="149"/>
        <v>0.23350000000005483</v>
      </c>
      <c r="Y1534">
        <f t="shared" si="148"/>
        <v>1.7641781287096876E-2</v>
      </c>
      <c r="Z1534" s="19">
        <f t="shared" si="144"/>
        <v>52590.762295063825</v>
      </c>
      <c r="AA1534" s="19">
        <f t="shared" si="145"/>
        <v>0</v>
      </c>
      <c r="AB1534" s="20">
        <f t="shared" si="146"/>
        <v>15843.12775536313</v>
      </c>
      <c r="AD1534">
        <f t="shared" si="147"/>
        <v>0</v>
      </c>
    </row>
    <row r="1535" spans="24:30">
      <c r="X1535" s="22">
        <f t="shared" si="149"/>
        <v>0.23300000000005483</v>
      </c>
      <c r="Y1535">
        <f t="shared" si="148"/>
        <v>1.760739975441325E-2</v>
      </c>
      <c r="Z1535" s="19">
        <f t="shared" si="144"/>
        <v>52529.237515561304</v>
      </c>
      <c r="AA1535" s="19">
        <f t="shared" si="145"/>
        <v>0</v>
      </c>
      <c r="AB1535" s="20">
        <f t="shared" si="146"/>
        <v>15781.602975860609</v>
      </c>
      <c r="AD1535">
        <f t="shared" si="147"/>
        <v>0</v>
      </c>
    </row>
    <row r="1536" spans="24:30">
      <c r="X1536" s="22">
        <f t="shared" si="149"/>
        <v>0.23250000000005483</v>
      </c>
      <c r="Y1536">
        <f t="shared" si="148"/>
        <v>1.7573005438978696E-2</v>
      </c>
      <c r="Z1536" s="19">
        <f t="shared" si="144"/>
        <v>52467.776830986244</v>
      </c>
      <c r="AA1536" s="19">
        <f t="shared" si="145"/>
        <v>0</v>
      </c>
      <c r="AB1536" s="20">
        <f t="shared" si="146"/>
        <v>15720.142291285549</v>
      </c>
      <c r="AD1536">
        <f t="shared" si="147"/>
        <v>0</v>
      </c>
    </row>
    <row r="1537" spans="24:30">
      <c r="X1537" s="22">
        <f t="shared" si="149"/>
        <v>0.23200000000005483</v>
      </c>
      <c r="Y1537">
        <f t="shared" si="148"/>
        <v>1.7538598330851585E-2</v>
      </c>
      <c r="Z1537" s="19">
        <f t="shared" ref="Z1537:Z1600" si="150">FV(Y1537,months,-SIP,0,0)</f>
        <v>52406.380188815427</v>
      </c>
      <c r="AA1537" s="19">
        <f t="shared" ref="AA1537:AA1600" si="151">IF(ABS(Z1537-presval)&lt;1,X1537,0)</f>
        <v>0</v>
      </c>
      <c r="AB1537" s="20">
        <f t="shared" ref="AB1537:AB1600" si="152">ABS(Z1537-presval)</f>
        <v>15658.745649114731</v>
      </c>
      <c r="AD1537">
        <f t="shared" ref="AD1537:AD1600" si="153">IF(AB1537=MINPER,X1537,0)</f>
        <v>0</v>
      </c>
    </row>
    <row r="1538" spans="24:30">
      <c r="X1538" s="22">
        <f t="shared" si="149"/>
        <v>0.23150000000005483</v>
      </c>
      <c r="Y1538">
        <f t="shared" ref="Y1538:Y1601" si="154">((FV(X1538,1/12,0,-100,1))-100)/100</f>
        <v>1.7504178420079342E-2</v>
      </c>
      <c r="Z1538" s="19">
        <f t="shared" si="150"/>
        <v>52345.047536550737</v>
      </c>
      <c r="AA1538" s="19">
        <f t="shared" si="151"/>
        <v>0</v>
      </c>
      <c r="AB1538" s="20">
        <f t="shared" si="152"/>
        <v>15597.412996850042</v>
      </c>
      <c r="AD1538">
        <f t="shared" si="153"/>
        <v>0</v>
      </c>
    </row>
    <row r="1539" spans="24:30">
      <c r="X1539" s="22">
        <f t="shared" ref="X1539:X1602" si="155">X1538-0.05%</f>
        <v>0.23100000000005483</v>
      </c>
      <c r="Y1539">
        <f t="shared" si="154"/>
        <v>1.7469745696697174E-2</v>
      </c>
      <c r="Z1539" s="19">
        <f t="shared" si="150"/>
        <v>52283.778821724991</v>
      </c>
      <c r="AA1539" s="19">
        <f t="shared" si="151"/>
        <v>0</v>
      </c>
      <c r="AB1539" s="20">
        <f t="shared" si="152"/>
        <v>15536.144282024296</v>
      </c>
      <c r="AD1539">
        <f t="shared" si="153"/>
        <v>0</v>
      </c>
    </row>
    <row r="1540" spans="24:30">
      <c r="X1540" s="22">
        <f t="shared" si="155"/>
        <v>0.23050000000005483</v>
      </c>
      <c r="Y1540">
        <f t="shared" si="154"/>
        <v>1.7435300150728635E-2</v>
      </c>
      <c r="Z1540" s="19">
        <f t="shared" si="150"/>
        <v>52222.573991894671</v>
      </c>
      <c r="AA1540" s="19">
        <f t="shared" si="151"/>
        <v>0</v>
      </c>
      <c r="AB1540" s="20">
        <f t="shared" si="152"/>
        <v>15474.939452193976</v>
      </c>
      <c r="AD1540">
        <f t="shared" si="153"/>
        <v>0</v>
      </c>
    </row>
    <row r="1541" spans="24:30">
      <c r="X1541" s="22">
        <f t="shared" si="155"/>
        <v>0.23000000000005483</v>
      </c>
      <c r="Y1541">
        <f t="shared" si="154"/>
        <v>1.7400841772185344E-2</v>
      </c>
      <c r="Z1541" s="19">
        <f t="shared" si="150"/>
        <v>52161.432994647825</v>
      </c>
      <c r="AA1541" s="19">
        <f t="shared" si="151"/>
        <v>0</v>
      </c>
      <c r="AB1541" s="20">
        <f t="shared" si="152"/>
        <v>15413.798454947129</v>
      </c>
      <c r="AD1541">
        <f t="shared" si="153"/>
        <v>0</v>
      </c>
    </row>
    <row r="1542" spans="24:30">
      <c r="X1542" s="22">
        <f t="shared" si="155"/>
        <v>0.22950000000005483</v>
      </c>
      <c r="Y1542">
        <f t="shared" si="154"/>
        <v>1.7366370551067122E-2</v>
      </c>
      <c r="Z1542" s="19">
        <f t="shared" si="150"/>
        <v>52100.355777597732</v>
      </c>
      <c r="AA1542" s="19">
        <f t="shared" si="151"/>
        <v>0</v>
      </c>
      <c r="AB1542" s="20">
        <f t="shared" si="152"/>
        <v>15352.721237897036</v>
      </c>
      <c r="AD1542">
        <f t="shared" si="153"/>
        <v>0</v>
      </c>
    </row>
    <row r="1543" spans="24:30">
      <c r="X1543" s="22">
        <f t="shared" si="155"/>
        <v>0.22900000000005483</v>
      </c>
      <c r="Y1543">
        <f t="shared" si="154"/>
        <v>1.7331886477362134E-2</v>
      </c>
      <c r="Z1543" s="19">
        <f t="shared" si="150"/>
        <v>52039.34228838508</v>
      </c>
      <c r="AA1543" s="19">
        <f t="shared" si="151"/>
        <v>0</v>
      </c>
      <c r="AB1543" s="20">
        <f t="shared" si="152"/>
        <v>15291.707748684385</v>
      </c>
      <c r="AD1543">
        <f t="shared" si="153"/>
        <v>0</v>
      </c>
    </row>
    <row r="1544" spans="24:30">
      <c r="X1544" s="22">
        <f t="shared" si="155"/>
        <v>0.22850000000005483</v>
      </c>
      <c r="Y1544">
        <f t="shared" si="154"/>
        <v>1.7297389541046614E-2</v>
      </c>
      <c r="Z1544" s="19">
        <f t="shared" si="150"/>
        <v>51978.392474679698</v>
      </c>
      <c r="AA1544" s="19">
        <f t="shared" si="151"/>
        <v>0</v>
      </c>
      <c r="AB1544" s="20">
        <f t="shared" si="152"/>
        <v>15230.757934979003</v>
      </c>
      <c r="AD1544">
        <f t="shared" si="153"/>
        <v>0</v>
      </c>
    </row>
    <row r="1545" spans="24:30">
      <c r="X1545" s="22">
        <f t="shared" si="155"/>
        <v>0.22800000000005483</v>
      </c>
      <c r="Y1545">
        <f t="shared" si="154"/>
        <v>1.726287973208443E-2</v>
      </c>
      <c r="Z1545" s="19">
        <f t="shared" si="150"/>
        <v>51917.506284177885</v>
      </c>
      <c r="AA1545" s="19">
        <f t="shared" si="151"/>
        <v>0</v>
      </c>
      <c r="AB1545" s="20">
        <f t="shared" si="152"/>
        <v>15169.87174447719</v>
      </c>
      <c r="AD1545">
        <f t="shared" si="153"/>
        <v>0</v>
      </c>
    </row>
    <row r="1546" spans="24:30">
      <c r="X1546" s="22">
        <f t="shared" si="155"/>
        <v>0.22750000000005483</v>
      </c>
      <c r="Y1546">
        <f t="shared" si="154"/>
        <v>1.7228357040427938E-2</v>
      </c>
      <c r="Z1546" s="19">
        <f t="shared" si="150"/>
        <v>51856.683664603072</v>
      </c>
      <c r="AA1546" s="19">
        <f t="shared" si="151"/>
        <v>0</v>
      </c>
      <c r="AB1546" s="20">
        <f t="shared" si="152"/>
        <v>15109.049124902376</v>
      </c>
      <c r="AD1546">
        <f t="shared" si="153"/>
        <v>0</v>
      </c>
    </row>
    <row r="1547" spans="24:30">
      <c r="X1547" s="22">
        <f t="shared" si="155"/>
        <v>0.22700000000005482</v>
      </c>
      <c r="Y1547">
        <f t="shared" si="154"/>
        <v>1.7193821456017701E-2</v>
      </c>
      <c r="Z1547" s="19">
        <f t="shared" si="150"/>
        <v>51795.924563708148</v>
      </c>
      <c r="AA1547" s="19">
        <f t="shared" si="151"/>
        <v>0</v>
      </c>
      <c r="AB1547" s="20">
        <f t="shared" si="152"/>
        <v>15048.290024007452</v>
      </c>
      <c r="AD1547">
        <f t="shared" si="153"/>
        <v>0</v>
      </c>
    </row>
    <row r="1548" spans="24:30">
      <c r="X1548" s="22">
        <f t="shared" si="155"/>
        <v>0.22650000000005482</v>
      </c>
      <c r="Y1548">
        <f t="shared" si="154"/>
        <v>1.7159272968781919E-2</v>
      </c>
      <c r="Z1548" s="19">
        <f t="shared" si="150"/>
        <v>51735.22892927246</v>
      </c>
      <c r="AA1548" s="19">
        <f t="shared" si="151"/>
        <v>0</v>
      </c>
      <c r="AB1548" s="20">
        <f t="shared" si="152"/>
        <v>14987.594389571765</v>
      </c>
      <c r="AD1548">
        <f t="shared" si="153"/>
        <v>0</v>
      </c>
    </row>
    <row r="1549" spans="24:30">
      <c r="X1549" s="22">
        <f t="shared" si="155"/>
        <v>0.22600000000005482</v>
      </c>
      <c r="Y1549">
        <f t="shared" si="154"/>
        <v>1.7124711568636996E-2</v>
      </c>
      <c r="Z1549" s="19">
        <f t="shared" si="150"/>
        <v>51674.596709101475</v>
      </c>
      <c r="AA1549" s="19">
        <f t="shared" si="151"/>
        <v>0</v>
      </c>
      <c r="AB1549" s="20">
        <f t="shared" si="152"/>
        <v>14926.96216940078</v>
      </c>
      <c r="AD1549">
        <f t="shared" si="153"/>
        <v>0</v>
      </c>
    </row>
    <row r="1550" spans="24:30">
      <c r="X1550" s="22">
        <f t="shared" si="155"/>
        <v>0.22550000000005482</v>
      </c>
      <c r="Y1550">
        <f t="shared" si="154"/>
        <v>1.7090137245487538E-2</v>
      </c>
      <c r="Z1550" s="19">
        <f t="shared" si="150"/>
        <v>51614.027851029678</v>
      </c>
      <c r="AA1550" s="19">
        <f t="shared" si="151"/>
        <v>0</v>
      </c>
      <c r="AB1550" s="20">
        <f t="shared" si="152"/>
        <v>14866.393311328982</v>
      </c>
      <c r="AD1550">
        <f t="shared" si="153"/>
        <v>0</v>
      </c>
    </row>
    <row r="1551" spans="24:30">
      <c r="X1551" s="22">
        <f t="shared" si="155"/>
        <v>0.22500000000005482</v>
      </c>
      <c r="Y1551">
        <f t="shared" si="154"/>
        <v>1.7055549989225795E-2</v>
      </c>
      <c r="Z1551" s="19">
        <f t="shared" si="150"/>
        <v>51553.522302920202</v>
      </c>
      <c r="AA1551" s="19">
        <f t="shared" si="151"/>
        <v>0</v>
      </c>
      <c r="AB1551" s="20">
        <f t="shared" si="152"/>
        <v>14805.887763219507</v>
      </c>
      <c r="AD1551">
        <f t="shared" si="153"/>
        <v>0</v>
      </c>
    </row>
    <row r="1552" spans="24:30">
      <c r="X1552" s="22">
        <f t="shared" si="155"/>
        <v>0.22450000000005482</v>
      </c>
      <c r="Y1552">
        <f t="shared" si="154"/>
        <v>1.7020949789732072E-2</v>
      </c>
      <c r="Z1552" s="19">
        <f t="shared" si="150"/>
        <v>51493.080012661216</v>
      </c>
      <c r="AA1552" s="19">
        <f t="shared" si="151"/>
        <v>0</v>
      </c>
      <c r="AB1552" s="20">
        <f t="shared" si="152"/>
        <v>14745.44547296052</v>
      </c>
      <c r="AD1552">
        <f t="shared" si="153"/>
        <v>0</v>
      </c>
    </row>
    <row r="1553" spans="24:30">
      <c r="X1553" s="22">
        <f t="shared" si="155"/>
        <v>0.22400000000005482</v>
      </c>
      <c r="Y1553">
        <f t="shared" si="154"/>
        <v>1.6986336636874738E-2</v>
      </c>
      <c r="Z1553" s="19">
        <f t="shared" si="150"/>
        <v>51432.700928170896</v>
      </c>
      <c r="AA1553" s="19">
        <f t="shared" si="151"/>
        <v>0</v>
      </c>
      <c r="AB1553" s="20">
        <f t="shared" si="152"/>
        <v>14685.066388470201</v>
      </c>
      <c r="AD1553">
        <f t="shared" si="153"/>
        <v>0</v>
      </c>
    </row>
    <row r="1554" spans="24:30">
      <c r="X1554" s="22">
        <f t="shared" si="155"/>
        <v>0.22350000000005482</v>
      </c>
      <c r="Y1554">
        <f t="shared" si="154"/>
        <v>1.6951710520510376E-2</v>
      </c>
      <c r="Z1554" s="19">
        <f t="shared" si="150"/>
        <v>51372.384997393354</v>
      </c>
      <c r="AA1554" s="19">
        <f t="shared" si="151"/>
        <v>0</v>
      </c>
      <c r="AB1554" s="20">
        <f t="shared" si="152"/>
        <v>14624.750457692659</v>
      </c>
      <c r="AD1554">
        <f t="shared" si="153"/>
        <v>0</v>
      </c>
    </row>
    <row r="1555" spans="24:30">
      <c r="X1555" s="22">
        <f t="shared" si="155"/>
        <v>0.22300000000005482</v>
      </c>
      <c r="Y1555">
        <f t="shared" si="154"/>
        <v>1.6917071430482478E-2</v>
      </c>
      <c r="Z1555" s="19">
        <f t="shared" si="150"/>
        <v>51312.132168299337</v>
      </c>
      <c r="AA1555" s="19">
        <f t="shared" si="151"/>
        <v>0</v>
      </c>
      <c r="AB1555" s="20">
        <f t="shared" si="152"/>
        <v>14564.497628598641</v>
      </c>
      <c r="AD1555">
        <f t="shared" si="153"/>
        <v>0</v>
      </c>
    </row>
    <row r="1556" spans="24:30">
      <c r="X1556" s="22">
        <f t="shared" si="155"/>
        <v>0.22250000000005482</v>
      </c>
      <c r="Y1556">
        <f t="shared" si="154"/>
        <v>1.6882419356623473E-2</v>
      </c>
      <c r="Z1556" s="19">
        <f t="shared" si="150"/>
        <v>51251.942388889918</v>
      </c>
      <c r="AA1556" s="19">
        <f t="shared" si="151"/>
        <v>0</v>
      </c>
      <c r="AB1556" s="20">
        <f t="shared" si="152"/>
        <v>14504.307849189223</v>
      </c>
      <c r="AD1556">
        <f t="shared" si="153"/>
        <v>0</v>
      </c>
    </row>
    <row r="1557" spans="24:30">
      <c r="X1557" s="22">
        <f t="shared" si="155"/>
        <v>0.22200000000005482</v>
      </c>
      <c r="Y1557">
        <f t="shared" si="154"/>
        <v>1.6847754288753264E-2</v>
      </c>
      <c r="Z1557" s="19">
        <f t="shared" si="150"/>
        <v>51191.815607191355</v>
      </c>
      <c r="AA1557" s="19">
        <f t="shared" si="151"/>
        <v>0</v>
      </c>
      <c r="AB1557" s="20">
        <f t="shared" si="152"/>
        <v>14444.181067490659</v>
      </c>
      <c r="AD1557">
        <f t="shared" si="153"/>
        <v>0</v>
      </c>
    </row>
    <row r="1558" spans="24:30">
      <c r="X1558" s="22">
        <f t="shared" si="155"/>
        <v>0.22150000000005482</v>
      </c>
      <c r="Y1558">
        <f t="shared" si="154"/>
        <v>1.6813076216679549E-2</v>
      </c>
      <c r="Z1558" s="19">
        <f t="shared" si="150"/>
        <v>51131.751771257841</v>
      </c>
      <c r="AA1558" s="19">
        <f t="shared" si="151"/>
        <v>0</v>
      </c>
      <c r="AB1558" s="20">
        <f t="shared" si="152"/>
        <v>14384.117231557146</v>
      </c>
      <c r="AD1558">
        <f t="shared" si="153"/>
        <v>0</v>
      </c>
    </row>
    <row r="1559" spans="24:30">
      <c r="X1559" s="22">
        <f t="shared" si="155"/>
        <v>0.22100000000005482</v>
      </c>
      <c r="Y1559">
        <f t="shared" si="154"/>
        <v>1.6778385130197932E-2</v>
      </c>
      <c r="Z1559" s="19">
        <f t="shared" si="150"/>
        <v>51071.750829171935</v>
      </c>
      <c r="AA1559" s="19">
        <f t="shared" si="151"/>
        <v>0</v>
      </c>
      <c r="AB1559" s="20">
        <f t="shared" si="152"/>
        <v>14324.11628947124</v>
      </c>
      <c r="AD1559">
        <f t="shared" si="153"/>
        <v>0</v>
      </c>
    </row>
    <row r="1560" spans="24:30">
      <c r="X1560" s="22">
        <f t="shared" si="155"/>
        <v>0.22050000000005482</v>
      </c>
      <c r="Y1560">
        <f t="shared" si="154"/>
        <v>1.6743681019091808E-2</v>
      </c>
      <c r="Z1560" s="19">
        <f t="shared" si="150"/>
        <v>51011.812729043719</v>
      </c>
      <c r="AA1560" s="19">
        <f t="shared" si="151"/>
        <v>0</v>
      </c>
      <c r="AB1560" s="20">
        <f t="shared" si="152"/>
        <v>14264.178189343023</v>
      </c>
      <c r="AD1560">
        <f t="shared" si="153"/>
        <v>0</v>
      </c>
    </row>
    <row r="1561" spans="24:30">
      <c r="X1561" s="22">
        <f t="shared" si="155"/>
        <v>0.22000000000005482</v>
      </c>
      <c r="Y1561">
        <f t="shared" si="154"/>
        <v>1.6708963873132206E-2</v>
      </c>
      <c r="Z1561" s="19">
        <f t="shared" si="150"/>
        <v>50951.937419008442</v>
      </c>
      <c r="AA1561" s="19">
        <f t="shared" si="151"/>
        <v>0</v>
      </c>
      <c r="AB1561" s="20">
        <f t="shared" si="152"/>
        <v>14204.302879307746</v>
      </c>
      <c r="AD1561">
        <f t="shared" si="153"/>
        <v>0</v>
      </c>
    </row>
    <row r="1562" spans="24:30">
      <c r="X1562" s="22">
        <f t="shared" si="155"/>
        <v>0.21950000000005482</v>
      </c>
      <c r="Y1562">
        <f t="shared" si="154"/>
        <v>1.6674233682077926E-2</v>
      </c>
      <c r="Z1562" s="19">
        <f t="shared" si="150"/>
        <v>50892.124847232262</v>
      </c>
      <c r="AA1562" s="19">
        <f t="shared" si="151"/>
        <v>0</v>
      </c>
      <c r="AB1562" s="20">
        <f t="shared" si="152"/>
        <v>14144.490307531567</v>
      </c>
      <c r="AD1562">
        <f t="shared" si="153"/>
        <v>0</v>
      </c>
    </row>
    <row r="1563" spans="24:30">
      <c r="X1563" s="22">
        <f t="shared" si="155"/>
        <v>0.21900000000005482</v>
      </c>
      <c r="Y1563">
        <f t="shared" si="154"/>
        <v>1.6639490435676408E-2</v>
      </c>
      <c r="Z1563" s="19">
        <f t="shared" si="150"/>
        <v>50832.374961906105</v>
      </c>
      <c r="AA1563" s="19">
        <f t="shared" si="151"/>
        <v>0</v>
      </c>
      <c r="AB1563" s="20">
        <f t="shared" si="152"/>
        <v>14084.74042220541</v>
      </c>
      <c r="AD1563">
        <f t="shared" si="153"/>
        <v>0</v>
      </c>
    </row>
    <row r="1564" spans="24:30">
      <c r="X1564" s="22">
        <f t="shared" si="155"/>
        <v>0.21850000000005482</v>
      </c>
      <c r="Y1564">
        <f t="shared" si="154"/>
        <v>1.6604734123661303E-2</v>
      </c>
      <c r="Z1564" s="19">
        <f t="shared" si="150"/>
        <v>50772.68771124944</v>
      </c>
      <c r="AA1564" s="19">
        <f t="shared" si="151"/>
        <v>0</v>
      </c>
      <c r="AB1564" s="20">
        <f t="shared" si="152"/>
        <v>14025.053171548745</v>
      </c>
      <c r="AD1564">
        <f t="shared" si="153"/>
        <v>0</v>
      </c>
    </row>
    <row r="1565" spans="24:30">
      <c r="X1565" s="22">
        <f t="shared" si="155"/>
        <v>0.21800000000005482</v>
      </c>
      <c r="Y1565">
        <f t="shared" si="154"/>
        <v>1.6569964735755179E-2</v>
      </c>
      <c r="Z1565" s="19">
        <f t="shared" si="150"/>
        <v>50713.063043509675</v>
      </c>
      <c r="AA1565" s="19">
        <f t="shared" si="151"/>
        <v>0</v>
      </c>
      <c r="AB1565" s="20">
        <f t="shared" si="152"/>
        <v>13965.42850380898</v>
      </c>
      <c r="AD1565">
        <f t="shared" si="153"/>
        <v>0</v>
      </c>
    </row>
    <row r="1566" spans="24:30">
      <c r="X1566" s="22">
        <f t="shared" si="155"/>
        <v>0.21750000000005482</v>
      </c>
      <c r="Y1566">
        <f t="shared" si="154"/>
        <v>1.6535182261667673E-2</v>
      </c>
      <c r="Z1566" s="19">
        <f t="shared" si="150"/>
        <v>50653.500906961264</v>
      </c>
      <c r="AA1566" s="19">
        <f t="shared" si="151"/>
        <v>0</v>
      </c>
      <c r="AB1566" s="20">
        <f t="shared" si="152"/>
        <v>13905.866367260569</v>
      </c>
      <c r="AD1566">
        <f t="shared" si="153"/>
        <v>0</v>
      </c>
    </row>
    <row r="1567" spans="24:30">
      <c r="X1567" s="22">
        <f t="shared" si="155"/>
        <v>0.21700000000005482</v>
      </c>
      <c r="Y1567">
        <f t="shared" si="154"/>
        <v>1.6500386691096196E-2</v>
      </c>
      <c r="Z1567" s="19">
        <f t="shared" si="150"/>
        <v>50594.001249903966</v>
      </c>
      <c r="AA1567" s="19">
        <f t="shared" si="151"/>
        <v>0</v>
      </c>
      <c r="AB1567" s="20">
        <f t="shared" si="152"/>
        <v>13846.36671020327</v>
      </c>
      <c r="AD1567">
        <f t="shared" si="153"/>
        <v>0</v>
      </c>
    </row>
    <row r="1568" spans="24:30">
      <c r="X1568" s="22">
        <f t="shared" si="155"/>
        <v>0.21650000000005482</v>
      </c>
      <c r="Y1568">
        <f t="shared" si="154"/>
        <v>1.6465578013726372E-2</v>
      </c>
      <c r="Z1568" s="19">
        <f t="shared" si="150"/>
        <v>50534.564020669597</v>
      </c>
      <c r="AA1568" s="19">
        <f t="shared" si="151"/>
        <v>0</v>
      </c>
      <c r="AB1568" s="20">
        <f t="shared" si="152"/>
        <v>13786.929480968902</v>
      </c>
      <c r="AD1568">
        <f t="shared" si="153"/>
        <v>0</v>
      </c>
    </row>
    <row r="1569" spans="24:30">
      <c r="X1569" s="22">
        <f t="shared" si="155"/>
        <v>0.21600000000005481</v>
      </c>
      <c r="Y1569">
        <f t="shared" si="154"/>
        <v>1.6430756219230461E-2</v>
      </c>
      <c r="Z1569" s="19">
        <f t="shared" si="150"/>
        <v>50475.189167612443</v>
      </c>
      <c r="AA1569" s="19">
        <f t="shared" si="151"/>
        <v>0</v>
      </c>
      <c r="AB1569" s="20">
        <f t="shared" si="152"/>
        <v>13727.554627911748</v>
      </c>
      <c r="AD1569">
        <f t="shared" si="153"/>
        <v>0</v>
      </c>
    </row>
    <row r="1570" spans="24:30">
      <c r="X1570" s="22">
        <f t="shared" si="155"/>
        <v>0.21550000000005481</v>
      </c>
      <c r="Y1570">
        <f t="shared" si="154"/>
        <v>1.6395921297269352E-2</v>
      </c>
      <c r="Z1570" s="19">
        <f t="shared" si="150"/>
        <v>50415.876639117661</v>
      </c>
      <c r="AA1570" s="19">
        <f t="shared" si="151"/>
        <v>0</v>
      </c>
      <c r="AB1570" s="20">
        <f t="shared" si="152"/>
        <v>13668.242099416966</v>
      </c>
      <c r="AD1570">
        <f t="shared" si="153"/>
        <v>0</v>
      </c>
    </row>
    <row r="1571" spans="24:30">
      <c r="X1571" s="22">
        <f t="shared" si="155"/>
        <v>0.21500000000005481</v>
      </c>
      <c r="Y1571">
        <f t="shared" si="154"/>
        <v>1.6361073237490587E-2</v>
      </c>
      <c r="Z1571" s="19">
        <f t="shared" si="150"/>
        <v>50356.626383597053</v>
      </c>
      <c r="AA1571" s="19">
        <f t="shared" si="151"/>
        <v>0</v>
      </c>
      <c r="AB1571" s="20">
        <f t="shared" si="152"/>
        <v>13608.991843896358</v>
      </c>
      <c r="AD1571">
        <f t="shared" si="153"/>
        <v>0</v>
      </c>
    </row>
    <row r="1572" spans="24:30">
      <c r="X1572" s="22">
        <f t="shared" si="155"/>
        <v>0.21450000000005481</v>
      </c>
      <c r="Y1572">
        <f t="shared" si="154"/>
        <v>1.6326212029530041E-2</v>
      </c>
      <c r="Z1572" s="19">
        <f t="shared" si="150"/>
        <v>50297.438349488635</v>
      </c>
      <c r="AA1572" s="19">
        <f t="shared" si="151"/>
        <v>0</v>
      </c>
      <c r="AB1572" s="20">
        <f t="shared" si="152"/>
        <v>13549.80380978794</v>
      </c>
      <c r="AD1572">
        <f t="shared" si="153"/>
        <v>0</v>
      </c>
    </row>
    <row r="1573" spans="24:30">
      <c r="X1573" s="22">
        <f t="shared" si="155"/>
        <v>0.21400000000005481</v>
      </c>
      <c r="Y1573">
        <f t="shared" si="154"/>
        <v>1.6291337663010667E-2</v>
      </c>
      <c r="Z1573" s="19">
        <f t="shared" si="150"/>
        <v>50238.312485259863</v>
      </c>
      <c r="AA1573" s="19">
        <f t="shared" si="151"/>
        <v>0</v>
      </c>
      <c r="AB1573" s="20">
        <f t="shared" si="152"/>
        <v>13490.677945559168</v>
      </c>
      <c r="AD1573">
        <f t="shared" si="153"/>
        <v>0</v>
      </c>
    </row>
    <row r="1574" spans="24:30">
      <c r="X1574" s="22">
        <f t="shared" si="155"/>
        <v>0.21350000000005481</v>
      </c>
      <c r="Y1574">
        <f t="shared" si="154"/>
        <v>1.6256450127543332E-2</v>
      </c>
      <c r="Z1574" s="19">
        <f t="shared" si="150"/>
        <v>50179.248739402785</v>
      </c>
      <c r="AA1574" s="19">
        <f t="shared" si="151"/>
        <v>0</v>
      </c>
      <c r="AB1574" s="20">
        <f t="shared" si="152"/>
        <v>13431.61419970209</v>
      </c>
      <c r="AD1574">
        <f t="shared" si="153"/>
        <v>0</v>
      </c>
    </row>
    <row r="1575" spans="24:30">
      <c r="X1575" s="22">
        <f t="shared" si="155"/>
        <v>0.21300000000005481</v>
      </c>
      <c r="Y1575">
        <f t="shared" si="154"/>
        <v>1.6221549412725834E-2</v>
      </c>
      <c r="Z1575" s="19">
        <f t="shared" si="150"/>
        <v>50120.247060439302</v>
      </c>
      <c r="AA1575" s="19">
        <f t="shared" si="151"/>
        <v>0</v>
      </c>
      <c r="AB1575" s="20">
        <f t="shared" si="152"/>
        <v>13372.612520738607</v>
      </c>
      <c r="AD1575">
        <f t="shared" si="153"/>
        <v>0</v>
      </c>
    </row>
    <row r="1576" spans="24:30">
      <c r="X1576" s="22">
        <f t="shared" si="155"/>
        <v>0.21250000000005481</v>
      </c>
      <c r="Y1576">
        <f t="shared" si="154"/>
        <v>1.6186635508144177E-2</v>
      </c>
      <c r="Z1576" s="19">
        <f t="shared" si="150"/>
        <v>50061.307396918135</v>
      </c>
      <c r="AA1576" s="19">
        <f t="shared" si="151"/>
        <v>0</v>
      </c>
      <c r="AB1576" s="20">
        <f t="shared" si="152"/>
        <v>13313.67285721744</v>
      </c>
      <c r="AD1576">
        <f t="shared" si="153"/>
        <v>0</v>
      </c>
    </row>
    <row r="1577" spans="24:30">
      <c r="X1577" s="22">
        <f t="shared" si="155"/>
        <v>0.21200000000005481</v>
      </c>
      <c r="Y1577">
        <f t="shared" si="154"/>
        <v>1.6151708403371288E-2</v>
      </c>
      <c r="Z1577" s="19">
        <f t="shared" si="150"/>
        <v>50002.429697414824</v>
      </c>
      <c r="AA1577" s="19">
        <f t="shared" si="151"/>
        <v>0</v>
      </c>
      <c r="AB1577" s="20">
        <f t="shared" si="152"/>
        <v>13254.795157714128</v>
      </c>
      <c r="AD1577">
        <f t="shared" si="153"/>
        <v>0</v>
      </c>
    </row>
    <row r="1578" spans="24:30">
      <c r="X1578" s="22">
        <f t="shared" si="155"/>
        <v>0.21150000000005481</v>
      </c>
      <c r="Y1578">
        <f t="shared" si="154"/>
        <v>1.6116768087967869E-2</v>
      </c>
      <c r="Z1578" s="19">
        <f t="shared" si="150"/>
        <v>49943.613910532069</v>
      </c>
      <c r="AA1578" s="19">
        <f t="shared" si="151"/>
        <v>0</v>
      </c>
      <c r="AB1578" s="20">
        <f t="shared" si="152"/>
        <v>13195.979370831374</v>
      </c>
      <c r="AD1578">
        <f t="shared" si="153"/>
        <v>0</v>
      </c>
    </row>
    <row r="1579" spans="24:30">
      <c r="X1579" s="22">
        <f t="shared" si="155"/>
        <v>0.21100000000005481</v>
      </c>
      <c r="Y1579">
        <f t="shared" si="154"/>
        <v>1.6081814551481843E-2</v>
      </c>
      <c r="Z1579" s="19">
        <f t="shared" si="150"/>
        <v>49884.859984901093</v>
      </c>
      <c r="AA1579" s="19">
        <f t="shared" si="151"/>
        <v>0</v>
      </c>
      <c r="AB1579" s="20">
        <f t="shared" si="152"/>
        <v>13137.225445200398</v>
      </c>
      <c r="AD1579">
        <f t="shared" si="153"/>
        <v>0</v>
      </c>
    </row>
    <row r="1580" spans="24:30">
      <c r="X1580" s="22">
        <f t="shared" si="155"/>
        <v>0.21050000000005481</v>
      </c>
      <c r="Y1580">
        <f t="shared" si="154"/>
        <v>1.6046847783448753E-2</v>
      </c>
      <c r="Z1580" s="19">
        <f t="shared" si="150"/>
        <v>49826.167869180324</v>
      </c>
      <c r="AA1580" s="19">
        <f t="shared" si="151"/>
        <v>0</v>
      </c>
      <c r="AB1580" s="20">
        <f t="shared" si="152"/>
        <v>13078.533329479629</v>
      </c>
      <c r="AD1580">
        <f t="shared" si="153"/>
        <v>0</v>
      </c>
    </row>
    <row r="1581" spans="24:30">
      <c r="X1581" s="22">
        <f t="shared" si="155"/>
        <v>0.21000000000005481</v>
      </c>
      <c r="Y1581">
        <f t="shared" si="154"/>
        <v>1.601186777339109E-2</v>
      </c>
      <c r="Z1581" s="19">
        <f t="shared" si="150"/>
        <v>49767.53751205391</v>
      </c>
      <c r="AA1581" s="19">
        <f t="shared" si="151"/>
        <v>0</v>
      </c>
      <c r="AB1581" s="20">
        <f t="shared" si="152"/>
        <v>13019.902972353215</v>
      </c>
      <c r="AD1581">
        <f t="shared" si="153"/>
        <v>0</v>
      </c>
    </row>
    <row r="1582" spans="24:30">
      <c r="X1582" s="22">
        <f t="shared" si="155"/>
        <v>0.20950000000005481</v>
      </c>
      <c r="Y1582">
        <f t="shared" si="154"/>
        <v>1.5976874510819528E-2</v>
      </c>
      <c r="Z1582" s="19">
        <f t="shared" si="150"/>
        <v>49708.968862234913</v>
      </c>
      <c r="AA1582" s="19">
        <f t="shared" si="151"/>
        <v>0</v>
      </c>
      <c r="AB1582" s="20">
        <f t="shared" si="152"/>
        <v>12961.334322534218</v>
      </c>
      <c r="AD1582">
        <f t="shared" si="153"/>
        <v>0</v>
      </c>
    </row>
    <row r="1583" spans="24:30">
      <c r="X1583" s="22">
        <f t="shared" si="155"/>
        <v>0.20900000000005481</v>
      </c>
      <c r="Y1583">
        <f t="shared" si="154"/>
        <v>1.5941867985231256E-2</v>
      </c>
      <c r="Z1583" s="19">
        <f t="shared" si="150"/>
        <v>49650.461868464074</v>
      </c>
      <c r="AA1583" s="19">
        <f t="shared" si="151"/>
        <v>0</v>
      </c>
      <c r="AB1583" s="20">
        <f t="shared" si="152"/>
        <v>12902.827328763378</v>
      </c>
      <c r="AD1583">
        <f t="shared" si="153"/>
        <v>0</v>
      </c>
    </row>
    <row r="1584" spans="24:30">
      <c r="X1584" s="22">
        <f t="shared" si="155"/>
        <v>0.20850000000005481</v>
      </c>
      <c r="Y1584">
        <f t="shared" si="154"/>
        <v>1.5906848186111374E-2</v>
      </c>
      <c r="Z1584" s="19">
        <f t="shared" si="150"/>
        <v>49592.016479508122</v>
      </c>
      <c r="AA1584" s="19">
        <f t="shared" si="151"/>
        <v>0</v>
      </c>
      <c r="AB1584" s="20">
        <f t="shared" si="152"/>
        <v>12844.381939807427</v>
      </c>
      <c r="AD1584">
        <f t="shared" si="153"/>
        <v>0</v>
      </c>
    </row>
    <row r="1585" spans="24:30">
      <c r="X1585" s="22">
        <f t="shared" si="155"/>
        <v>0.20800000000005481</v>
      </c>
      <c r="Y1585">
        <f t="shared" si="154"/>
        <v>1.5871815102931775E-2</v>
      </c>
      <c r="Z1585" s="19">
        <f t="shared" si="150"/>
        <v>49533.632644161386</v>
      </c>
      <c r="AA1585" s="19">
        <f t="shared" si="151"/>
        <v>0</v>
      </c>
      <c r="AB1585" s="20">
        <f t="shared" si="152"/>
        <v>12785.99810446069</v>
      </c>
      <c r="AD1585">
        <f t="shared" si="153"/>
        <v>0</v>
      </c>
    </row>
    <row r="1586" spans="24:30">
      <c r="X1586" s="22">
        <f t="shared" si="155"/>
        <v>0.20750000000005481</v>
      </c>
      <c r="Y1586">
        <f t="shared" si="154"/>
        <v>1.5836768725152127E-2</v>
      </c>
      <c r="Z1586" s="19">
        <f t="shared" si="150"/>
        <v>49475.310311246787</v>
      </c>
      <c r="AA1586" s="19">
        <f t="shared" si="151"/>
        <v>0</v>
      </c>
      <c r="AB1586" s="20">
        <f t="shared" si="152"/>
        <v>12727.675771546092</v>
      </c>
      <c r="AD1586">
        <f t="shared" si="153"/>
        <v>0</v>
      </c>
    </row>
    <row r="1587" spans="24:30">
      <c r="X1587" s="22">
        <f t="shared" si="155"/>
        <v>0.20700000000005481</v>
      </c>
      <c r="Y1587">
        <f t="shared" si="154"/>
        <v>1.5801709042218875E-2</v>
      </c>
      <c r="Z1587" s="19">
        <f t="shared" si="150"/>
        <v>49417.049429612729</v>
      </c>
      <c r="AA1587" s="19">
        <f t="shared" si="151"/>
        <v>0</v>
      </c>
      <c r="AB1587" s="20">
        <f t="shared" si="152"/>
        <v>12669.414889912034</v>
      </c>
      <c r="AD1587">
        <f t="shared" si="153"/>
        <v>0</v>
      </c>
    </row>
    <row r="1588" spans="24:30">
      <c r="X1588" s="22">
        <f t="shared" si="155"/>
        <v>0.20650000000005481</v>
      </c>
      <c r="Y1588">
        <f t="shared" si="154"/>
        <v>1.5766636043566394E-2</v>
      </c>
      <c r="Z1588" s="19">
        <f t="shared" si="150"/>
        <v>49358.849948136449</v>
      </c>
      <c r="AA1588" s="19">
        <f t="shared" si="151"/>
        <v>0</v>
      </c>
      <c r="AB1588" s="20">
        <f t="shared" si="152"/>
        <v>12611.215408435753</v>
      </c>
      <c r="AD1588">
        <f t="shared" si="153"/>
        <v>0</v>
      </c>
    </row>
    <row r="1589" spans="24:30">
      <c r="X1589" s="22">
        <f t="shared" si="155"/>
        <v>0.20600000000005481</v>
      </c>
      <c r="Y1589">
        <f t="shared" si="154"/>
        <v>1.5731549718615696E-2</v>
      </c>
      <c r="Z1589" s="19">
        <f t="shared" si="150"/>
        <v>49300.711815721814</v>
      </c>
      <c r="AA1589" s="19">
        <f t="shared" si="151"/>
        <v>0</v>
      </c>
      <c r="AB1589" s="20">
        <f t="shared" si="152"/>
        <v>12553.077276021118</v>
      </c>
      <c r="AD1589">
        <f t="shared" si="153"/>
        <v>0</v>
      </c>
    </row>
    <row r="1590" spans="24:30">
      <c r="X1590" s="22">
        <f t="shared" si="155"/>
        <v>0.20550000000005481</v>
      </c>
      <c r="Y1590">
        <f t="shared" si="154"/>
        <v>1.5696450056775148E-2</v>
      </c>
      <c r="Z1590" s="19">
        <f t="shared" si="150"/>
        <v>49242.634981300369</v>
      </c>
      <c r="AA1590" s="19">
        <f t="shared" si="151"/>
        <v>0</v>
      </c>
      <c r="AB1590" s="20">
        <f t="shared" si="152"/>
        <v>12495.000441599674</v>
      </c>
      <c r="AD1590">
        <f t="shared" si="153"/>
        <v>0</v>
      </c>
    </row>
    <row r="1591" spans="24:30">
      <c r="X1591" s="22">
        <f t="shared" si="155"/>
        <v>0.20500000000005481</v>
      </c>
      <c r="Y1591">
        <f t="shared" si="154"/>
        <v>1.5661337047440327E-2</v>
      </c>
      <c r="Z1591" s="19">
        <f t="shared" si="150"/>
        <v>49184.619393829911</v>
      </c>
      <c r="AA1591" s="19">
        <f t="shared" si="151"/>
        <v>0</v>
      </c>
      <c r="AB1591" s="20">
        <f t="shared" si="152"/>
        <v>12436.984854129216</v>
      </c>
      <c r="AD1591">
        <f t="shared" si="153"/>
        <v>0</v>
      </c>
    </row>
    <row r="1592" spans="24:30">
      <c r="X1592" s="22">
        <f t="shared" si="155"/>
        <v>0.2045000000000548</v>
      </c>
      <c r="Y1592">
        <f t="shared" si="154"/>
        <v>1.5626210679994302E-2</v>
      </c>
      <c r="Z1592" s="19">
        <f t="shared" si="150"/>
        <v>49126.66500229753</v>
      </c>
      <c r="AA1592" s="19">
        <f t="shared" si="151"/>
        <v>0</v>
      </c>
      <c r="AB1592" s="20">
        <f t="shared" si="152"/>
        <v>12379.030462596835</v>
      </c>
      <c r="AD1592">
        <f t="shared" si="153"/>
        <v>0</v>
      </c>
    </row>
    <row r="1593" spans="24:30">
      <c r="X1593" s="22">
        <f t="shared" si="155"/>
        <v>0.2040000000000548</v>
      </c>
      <c r="Y1593">
        <f t="shared" si="154"/>
        <v>1.5591070943806358E-2</v>
      </c>
      <c r="Z1593" s="19">
        <f t="shared" si="150"/>
        <v>49068.771755715228</v>
      </c>
      <c r="AA1593" s="19">
        <f t="shared" si="151"/>
        <v>0</v>
      </c>
      <c r="AB1593" s="20">
        <f t="shared" si="152"/>
        <v>12321.137216014533</v>
      </c>
      <c r="AD1593">
        <f t="shared" si="153"/>
        <v>0</v>
      </c>
    </row>
    <row r="1594" spans="24:30">
      <c r="X1594" s="22">
        <f t="shared" si="155"/>
        <v>0.2035000000000548</v>
      </c>
      <c r="Y1594">
        <f t="shared" si="154"/>
        <v>1.555591782823413E-2</v>
      </c>
      <c r="Z1594" s="19">
        <f t="shared" si="150"/>
        <v>49010.93960312401</v>
      </c>
      <c r="AA1594" s="19">
        <f t="shared" si="151"/>
        <v>0</v>
      </c>
      <c r="AB1594" s="20">
        <f t="shared" si="152"/>
        <v>12263.305063423315</v>
      </c>
      <c r="AD1594">
        <f t="shared" si="153"/>
        <v>0</v>
      </c>
    </row>
    <row r="1595" spans="24:30">
      <c r="X1595" s="22">
        <f t="shared" si="155"/>
        <v>0.2030000000000548</v>
      </c>
      <c r="Y1595">
        <f t="shared" si="154"/>
        <v>1.5520751322621181E-2</v>
      </c>
      <c r="Z1595" s="19">
        <f t="shared" si="150"/>
        <v>48953.168493591882</v>
      </c>
      <c r="AA1595" s="19">
        <f t="shared" si="151"/>
        <v>0</v>
      </c>
      <c r="AB1595" s="20">
        <f t="shared" si="152"/>
        <v>12205.533953891187</v>
      </c>
      <c r="AD1595">
        <f t="shared" si="153"/>
        <v>0</v>
      </c>
    </row>
    <row r="1596" spans="24:30">
      <c r="X1596" s="22">
        <f t="shared" si="155"/>
        <v>0.2025000000000548</v>
      </c>
      <c r="Y1596">
        <f t="shared" si="154"/>
        <v>1.5485571416299138E-2</v>
      </c>
      <c r="Z1596" s="19">
        <f t="shared" si="150"/>
        <v>48895.458376212991</v>
      </c>
      <c r="AA1596" s="19">
        <f t="shared" si="151"/>
        <v>0</v>
      </c>
      <c r="AB1596" s="20">
        <f t="shared" si="152"/>
        <v>12147.823836512296</v>
      </c>
      <c r="AD1596">
        <f t="shared" si="153"/>
        <v>0</v>
      </c>
    </row>
    <row r="1597" spans="24:30">
      <c r="X1597" s="22">
        <f t="shared" si="155"/>
        <v>0.2020000000000548</v>
      </c>
      <c r="Y1597">
        <f t="shared" si="154"/>
        <v>1.5450378098585986E-2</v>
      </c>
      <c r="Z1597" s="19">
        <f t="shared" si="150"/>
        <v>48837.80920010971</v>
      </c>
      <c r="AA1597" s="19">
        <f t="shared" si="151"/>
        <v>0</v>
      </c>
      <c r="AB1597" s="20">
        <f t="shared" si="152"/>
        <v>12090.174660409015</v>
      </c>
      <c r="AD1597">
        <f t="shared" si="153"/>
        <v>0</v>
      </c>
    </row>
    <row r="1598" spans="24:30">
      <c r="X1598" s="22">
        <f t="shared" si="155"/>
        <v>0.2015000000000548</v>
      </c>
      <c r="Y1598">
        <f t="shared" si="154"/>
        <v>1.5415171358787347E-2</v>
      </c>
      <c r="Z1598" s="19">
        <f t="shared" si="150"/>
        <v>48780.22091443216</v>
      </c>
      <c r="AA1598" s="19">
        <f t="shared" si="151"/>
        <v>0</v>
      </c>
      <c r="AB1598" s="20">
        <f t="shared" si="152"/>
        <v>12032.586374731465</v>
      </c>
      <c r="AD1598">
        <f t="shared" si="153"/>
        <v>0</v>
      </c>
    </row>
    <row r="1599" spans="24:30">
      <c r="X1599" s="22">
        <f t="shared" si="155"/>
        <v>0.2010000000000548</v>
      </c>
      <c r="Y1599">
        <f t="shared" si="154"/>
        <v>1.5379951186195199E-2</v>
      </c>
      <c r="Z1599" s="19">
        <f t="shared" si="150"/>
        <v>48722.693468357189</v>
      </c>
      <c r="AA1599" s="19">
        <f t="shared" si="151"/>
        <v>0</v>
      </c>
      <c r="AB1599" s="20">
        <f t="shared" si="152"/>
        <v>11975.058928656494</v>
      </c>
      <c r="AD1599">
        <f t="shared" si="153"/>
        <v>0</v>
      </c>
    </row>
    <row r="1600" spans="24:30">
      <c r="X1600" s="22">
        <f t="shared" si="155"/>
        <v>0.2005000000000548</v>
      </c>
      <c r="Y1600">
        <f t="shared" si="154"/>
        <v>1.5344717570088874E-2</v>
      </c>
      <c r="Z1600" s="19">
        <f t="shared" si="150"/>
        <v>48665.226811088229</v>
      </c>
      <c r="AA1600" s="19">
        <f t="shared" si="151"/>
        <v>0</v>
      </c>
      <c r="AB1600" s="20">
        <f t="shared" si="152"/>
        <v>11917.592271387533</v>
      </c>
      <c r="AD1600">
        <f t="shared" si="153"/>
        <v>0</v>
      </c>
    </row>
    <row r="1601" spans="24:30">
      <c r="X1601" s="22">
        <f t="shared" si="155"/>
        <v>0.2000000000000548</v>
      </c>
      <c r="Y1601">
        <f t="shared" si="154"/>
        <v>1.5309470499735198E-2</v>
      </c>
      <c r="Z1601" s="19">
        <f t="shared" ref="Z1601:Z1664" si="156">FV(Y1601,months,-SIP,0,0)</f>
        <v>48607.820891856594</v>
      </c>
      <c r="AA1601" s="19">
        <f t="shared" ref="AA1601:AA1664" si="157">IF(ABS(Z1601-presval)&lt;1,X1601,0)</f>
        <v>0</v>
      </c>
      <c r="AB1601" s="20">
        <f t="shared" ref="AB1601:AB1664" si="158">ABS(Z1601-presval)</f>
        <v>11860.186352155899</v>
      </c>
      <c r="AD1601">
        <f t="shared" ref="AD1601:AD1664" si="159">IF(AB1601=MINPER,X1601,0)</f>
        <v>0</v>
      </c>
    </row>
    <row r="1602" spans="24:30">
      <c r="X1602" s="22">
        <f t="shared" si="155"/>
        <v>0.1995000000000548</v>
      </c>
      <c r="Y1602">
        <f t="shared" ref="Y1602:Y1665" si="160">((FV(X1602,1/12,0,-100,1))-100)/100</f>
        <v>1.52742099643865E-2</v>
      </c>
      <c r="Z1602" s="19">
        <f t="shared" si="156"/>
        <v>48550.475659921038</v>
      </c>
      <c r="AA1602" s="19">
        <f t="shared" si="157"/>
        <v>0</v>
      </c>
      <c r="AB1602" s="20">
        <f t="shared" si="158"/>
        <v>11802.841120220342</v>
      </c>
      <c r="AD1602">
        <f t="shared" si="159"/>
        <v>0</v>
      </c>
    </row>
    <row r="1603" spans="24:30">
      <c r="X1603" s="22">
        <f t="shared" ref="X1603:X1666" si="161">X1602-0.05%</f>
        <v>0.1990000000000548</v>
      </c>
      <c r="Y1603">
        <f t="shared" si="160"/>
        <v>1.5238935953283602E-2</v>
      </c>
      <c r="Z1603" s="19">
        <f t="shared" si="156"/>
        <v>48493.191064567</v>
      </c>
      <c r="AA1603" s="19">
        <f t="shared" si="157"/>
        <v>0</v>
      </c>
      <c r="AB1603" s="20">
        <f t="shared" si="158"/>
        <v>11745.556524866304</v>
      </c>
      <c r="AD1603">
        <f t="shared" si="159"/>
        <v>0</v>
      </c>
    </row>
    <row r="1604" spans="24:30">
      <c r="X1604" s="22">
        <f t="shared" si="161"/>
        <v>0.1985000000000548</v>
      </c>
      <c r="Y1604">
        <f t="shared" si="160"/>
        <v>1.5203648455653536E-2</v>
      </c>
      <c r="Z1604" s="19">
        <f t="shared" si="156"/>
        <v>48435.967055107045</v>
      </c>
      <c r="AA1604" s="19">
        <f t="shared" si="157"/>
        <v>0</v>
      </c>
      <c r="AB1604" s="20">
        <f t="shared" si="158"/>
        <v>11688.33251540635</v>
      </c>
      <c r="AD1604">
        <f t="shared" si="159"/>
        <v>0</v>
      </c>
    </row>
    <row r="1605" spans="24:30">
      <c r="X1605" s="22">
        <f t="shared" si="161"/>
        <v>0.1980000000000548</v>
      </c>
      <c r="Y1605">
        <f t="shared" si="160"/>
        <v>1.5168347460709981E-2</v>
      </c>
      <c r="Z1605" s="19">
        <f t="shared" si="156"/>
        <v>48378.803580882734</v>
      </c>
      <c r="AA1605" s="19">
        <f t="shared" si="157"/>
        <v>0</v>
      </c>
      <c r="AB1605" s="20">
        <f t="shared" si="158"/>
        <v>11631.169041182038</v>
      </c>
      <c r="AD1605">
        <f t="shared" si="159"/>
        <v>0</v>
      </c>
    </row>
    <row r="1606" spans="24:30">
      <c r="X1606" s="22">
        <f t="shared" si="161"/>
        <v>0.1975000000000548</v>
      </c>
      <c r="Y1606">
        <f t="shared" si="160"/>
        <v>1.5133032957653968E-2</v>
      </c>
      <c r="Z1606" s="19">
        <f t="shared" si="156"/>
        <v>48321.700591259898</v>
      </c>
      <c r="AA1606" s="19">
        <f t="shared" si="157"/>
        <v>0</v>
      </c>
      <c r="AB1606" s="20">
        <f t="shared" si="158"/>
        <v>11574.066051559203</v>
      </c>
      <c r="AD1606">
        <f t="shared" si="159"/>
        <v>0</v>
      </c>
    </row>
    <row r="1607" spans="24:30">
      <c r="X1607" s="22">
        <f t="shared" si="161"/>
        <v>0.1970000000000548</v>
      </c>
      <c r="Y1607">
        <f t="shared" si="160"/>
        <v>1.5097704935673022E-2</v>
      </c>
      <c r="Z1607" s="19">
        <f t="shared" si="156"/>
        <v>48264.658035633896</v>
      </c>
      <c r="AA1607" s="19">
        <f t="shared" si="157"/>
        <v>0</v>
      </c>
      <c r="AB1607" s="20">
        <f t="shared" si="158"/>
        <v>11517.023495933201</v>
      </c>
      <c r="AD1607">
        <f t="shared" si="159"/>
        <v>0</v>
      </c>
    </row>
    <row r="1608" spans="24:30">
      <c r="X1608" s="22">
        <f t="shared" si="161"/>
        <v>0.1965000000000548</v>
      </c>
      <c r="Y1608">
        <f t="shared" si="160"/>
        <v>1.5062363383941886E-2</v>
      </c>
      <c r="Z1608" s="19">
        <f t="shared" si="156"/>
        <v>48207.675863426412</v>
      </c>
      <c r="AA1608" s="19">
        <f t="shared" si="157"/>
        <v>0</v>
      </c>
      <c r="AB1608" s="20">
        <f t="shared" si="158"/>
        <v>11460.041323725716</v>
      </c>
      <c r="AD1608">
        <f t="shared" si="159"/>
        <v>0</v>
      </c>
    </row>
    <row r="1609" spans="24:30">
      <c r="X1609" s="22">
        <f t="shared" si="161"/>
        <v>0.1960000000000548</v>
      </c>
      <c r="Y1609">
        <f t="shared" si="160"/>
        <v>1.5027008291621798E-2</v>
      </c>
      <c r="Z1609" s="19">
        <f t="shared" si="156"/>
        <v>48150.754024085356</v>
      </c>
      <c r="AA1609" s="19">
        <f t="shared" si="157"/>
        <v>0</v>
      </c>
      <c r="AB1609" s="20">
        <f t="shared" si="158"/>
        <v>11403.119484384661</v>
      </c>
      <c r="AD1609">
        <f t="shared" si="159"/>
        <v>0</v>
      </c>
    </row>
    <row r="1610" spans="24:30">
      <c r="X1610" s="22">
        <f t="shared" si="161"/>
        <v>0.1955000000000548</v>
      </c>
      <c r="Y1610">
        <f t="shared" si="160"/>
        <v>1.4991639647860638E-2</v>
      </c>
      <c r="Z1610" s="19">
        <f t="shared" si="156"/>
        <v>48093.892467088226</v>
      </c>
      <c r="AA1610" s="19">
        <f t="shared" si="157"/>
        <v>0</v>
      </c>
      <c r="AB1610" s="20">
        <f t="shared" si="158"/>
        <v>11346.257927387531</v>
      </c>
      <c r="AD1610">
        <f t="shared" si="159"/>
        <v>0</v>
      </c>
    </row>
    <row r="1611" spans="24:30">
      <c r="X1611" s="22">
        <f t="shared" si="161"/>
        <v>0.1950000000000548</v>
      </c>
      <c r="Y1611">
        <f t="shared" si="160"/>
        <v>1.4956257441793354E-2</v>
      </c>
      <c r="Z1611" s="19">
        <f t="shared" si="156"/>
        <v>48037.091141938057</v>
      </c>
      <c r="AA1611" s="19">
        <f t="shared" si="157"/>
        <v>0</v>
      </c>
      <c r="AB1611" s="20">
        <f t="shared" si="158"/>
        <v>11289.456602237362</v>
      </c>
      <c r="AD1611">
        <f t="shared" si="159"/>
        <v>0</v>
      </c>
    </row>
    <row r="1612" spans="24:30">
      <c r="X1612" s="22">
        <f t="shared" si="161"/>
        <v>0.1945000000000548</v>
      </c>
      <c r="Y1612">
        <f t="shared" si="160"/>
        <v>1.4920861662541824E-2</v>
      </c>
      <c r="Z1612" s="19">
        <f t="shared" si="156"/>
        <v>47980.349998164835</v>
      </c>
      <c r="AA1612" s="19">
        <f t="shared" si="157"/>
        <v>0</v>
      </c>
      <c r="AB1612" s="20">
        <f t="shared" si="158"/>
        <v>11232.715458464139</v>
      </c>
      <c r="AD1612">
        <f t="shared" si="159"/>
        <v>0</v>
      </c>
    </row>
    <row r="1613" spans="24:30">
      <c r="X1613" s="22">
        <f t="shared" si="161"/>
        <v>0.1940000000000548</v>
      </c>
      <c r="Y1613">
        <f t="shared" si="160"/>
        <v>1.4885452299213852E-2</v>
      </c>
      <c r="Z1613" s="19">
        <f t="shared" si="156"/>
        <v>47923.668985326382</v>
      </c>
      <c r="AA1613" s="19">
        <f t="shared" si="157"/>
        <v>0</v>
      </c>
      <c r="AB1613" s="20">
        <f t="shared" si="158"/>
        <v>11176.034445625686</v>
      </c>
      <c r="AD1613">
        <f t="shared" si="159"/>
        <v>0</v>
      </c>
    </row>
    <row r="1614" spans="24:30">
      <c r="X1614" s="22">
        <f t="shared" si="161"/>
        <v>0.19350000000005479</v>
      </c>
      <c r="Y1614">
        <f t="shared" si="160"/>
        <v>1.4850029340904881E-2</v>
      </c>
      <c r="Z1614" s="19">
        <f t="shared" si="156"/>
        <v>47867.048053007129</v>
      </c>
      <c r="AA1614" s="19">
        <f t="shared" si="157"/>
        <v>0</v>
      </c>
      <c r="AB1614" s="20">
        <f t="shared" si="158"/>
        <v>11119.413513306434</v>
      </c>
      <c r="AD1614">
        <f t="shared" si="159"/>
        <v>0</v>
      </c>
    </row>
    <row r="1615" spans="24:30">
      <c r="X1615" s="22">
        <f t="shared" si="161"/>
        <v>0.19300000000005479</v>
      </c>
      <c r="Y1615">
        <f t="shared" si="160"/>
        <v>1.4814592776696287E-2</v>
      </c>
      <c r="Z1615" s="19">
        <f t="shared" si="156"/>
        <v>47810.487150820103</v>
      </c>
      <c r="AA1615" s="19">
        <f t="shared" si="157"/>
        <v>0</v>
      </c>
      <c r="AB1615" s="20">
        <f t="shared" si="158"/>
        <v>11062.852611119408</v>
      </c>
      <c r="AD1615">
        <f t="shared" si="159"/>
        <v>0</v>
      </c>
    </row>
    <row r="1616" spans="24:30">
      <c r="X1616" s="22">
        <f t="shared" si="161"/>
        <v>0.19250000000005479</v>
      </c>
      <c r="Y1616">
        <f t="shared" si="160"/>
        <v>1.4779142595656509E-2</v>
      </c>
      <c r="Z1616" s="19">
        <f t="shared" si="156"/>
        <v>47753.986228403708</v>
      </c>
      <c r="AA1616" s="19">
        <f t="shared" si="157"/>
        <v>0</v>
      </c>
      <c r="AB1616" s="20">
        <f t="shared" si="158"/>
        <v>11006.351688703013</v>
      </c>
      <c r="AD1616">
        <f t="shared" si="159"/>
        <v>0</v>
      </c>
    </row>
    <row r="1617" spans="24:30">
      <c r="X1617" s="22">
        <f t="shared" si="161"/>
        <v>0.19200000000005479</v>
      </c>
      <c r="Y1617">
        <f t="shared" si="160"/>
        <v>1.4743678786840632E-2</v>
      </c>
      <c r="Z1617" s="19">
        <f t="shared" si="156"/>
        <v>47697.545235424404</v>
      </c>
      <c r="AA1617" s="19">
        <f t="shared" si="157"/>
        <v>0</v>
      </c>
      <c r="AB1617" s="20">
        <f t="shared" si="158"/>
        <v>10949.910695723709</v>
      </c>
      <c r="AD1617">
        <f t="shared" si="159"/>
        <v>0</v>
      </c>
    </row>
    <row r="1618" spans="24:30">
      <c r="X1618" s="22">
        <f t="shared" si="161"/>
        <v>0.19150000000005479</v>
      </c>
      <c r="Y1618">
        <f t="shared" si="160"/>
        <v>1.4708201339289816E-2</v>
      </c>
      <c r="Z1618" s="19">
        <f t="shared" si="156"/>
        <v>47641.164121574773</v>
      </c>
      <c r="AA1618" s="19">
        <f t="shared" si="157"/>
        <v>0</v>
      </c>
      <c r="AB1618" s="20">
        <f t="shared" si="158"/>
        <v>10893.529581874078</v>
      </c>
      <c r="AD1618">
        <f t="shared" si="159"/>
        <v>0</v>
      </c>
    </row>
    <row r="1619" spans="24:30">
      <c r="X1619" s="22">
        <f t="shared" si="161"/>
        <v>0.19100000000005479</v>
      </c>
      <c r="Y1619">
        <f t="shared" si="160"/>
        <v>1.4672710242032707E-2</v>
      </c>
      <c r="Z1619" s="19">
        <f t="shared" si="156"/>
        <v>47584.842836576572</v>
      </c>
      <c r="AA1619" s="19">
        <f t="shared" si="157"/>
        <v>0</v>
      </c>
      <c r="AB1619" s="20">
        <f t="shared" si="158"/>
        <v>10837.208296875877</v>
      </c>
      <c r="AD1619">
        <f t="shared" si="159"/>
        <v>0</v>
      </c>
    </row>
    <row r="1620" spans="24:30">
      <c r="X1620" s="22">
        <f t="shared" si="161"/>
        <v>0.19050000000005479</v>
      </c>
      <c r="Y1620">
        <f t="shared" si="160"/>
        <v>1.4637205484083609E-2</v>
      </c>
      <c r="Z1620" s="19">
        <f t="shared" si="156"/>
        <v>47528.581330176181</v>
      </c>
      <c r="AA1620" s="19">
        <f t="shared" si="157"/>
        <v>0</v>
      </c>
      <c r="AB1620" s="20">
        <f t="shared" si="158"/>
        <v>10780.946790475486</v>
      </c>
      <c r="AD1620">
        <f t="shared" si="159"/>
        <v>0</v>
      </c>
    </row>
    <row r="1621" spans="24:30">
      <c r="X1621" s="22">
        <f t="shared" si="161"/>
        <v>0.19000000000005479</v>
      </c>
      <c r="Y1621">
        <f t="shared" si="160"/>
        <v>1.4601687054444028E-2</v>
      </c>
      <c r="Z1621" s="19">
        <f t="shared" si="156"/>
        <v>47472.379552149956</v>
      </c>
      <c r="AA1621" s="19">
        <f t="shared" si="157"/>
        <v>0</v>
      </c>
      <c r="AB1621" s="20">
        <f t="shared" si="158"/>
        <v>10724.745012449261</v>
      </c>
      <c r="AD1621">
        <f t="shared" si="159"/>
        <v>0</v>
      </c>
    </row>
    <row r="1622" spans="24:30">
      <c r="X1622" s="22">
        <f t="shared" si="161"/>
        <v>0.18950000000005479</v>
      </c>
      <c r="Y1622">
        <f t="shared" si="160"/>
        <v>1.4566154942101405E-2</v>
      </c>
      <c r="Z1622" s="19">
        <f t="shared" si="156"/>
        <v>47416.237452297835</v>
      </c>
      <c r="AA1622" s="19">
        <f t="shared" si="157"/>
        <v>0</v>
      </c>
      <c r="AB1622" s="20">
        <f t="shared" si="158"/>
        <v>10668.60291259714</v>
      </c>
      <c r="AD1622">
        <f t="shared" si="159"/>
        <v>0</v>
      </c>
    </row>
    <row r="1623" spans="24:30">
      <c r="X1623" s="22">
        <f t="shared" si="161"/>
        <v>0.18900000000005479</v>
      </c>
      <c r="Y1623">
        <f t="shared" si="160"/>
        <v>1.4530609136030392E-2</v>
      </c>
      <c r="Z1623" s="19">
        <f t="shared" si="156"/>
        <v>47360.15498045049</v>
      </c>
      <c r="AA1623" s="19">
        <f t="shared" si="157"/>
        <v>0</v>
      </c>
      <c r="AB1623" s="20">
        <f t="shared" si="158"/>
        <v>10612.520440749795</v>
      </c>
      <c r="AD1623">
        <f t="shared" si="159"/>
        <v>0</v>
      </c>
    </row>
    <row r="1624" spans="24:30">
      <c r="X1624" s="22">
        <f t="shared" si="161"/>
        <v>0.18850000000005479</v>
      </c>
      <c r="Y1624">
        <f t="shared" si="160"/>
        <v>1.4495049625191712E-2</v>
      </c>
      <c r="Z1624" s="19">
        <f t="shared" si="156"/>
        <v>47304.13208646272</v>
      </c>
      <c r="AA1624" s="19">
        <f t="shared" si="157"/>
        <v>0</v>
      </c>
      <c r="AB1624" s="20">
        <f t="shared" si="158"/>
        <v>10556.497546762024</v>
      </c>
      <c r="AD1624">
        <f t="shared" si="159"/>
        <v>0</v>
      </c>
    </row>
    <row r="1625" spans="24:30">
      <c r="X1625" s="22">
        <f t="shared" si="161"/>
        <v>0.18800000000005479</v>
      </c>
      <c r="Y1625">
        <f t="shared" si="160"/>
        <v>1.4459476398532019E-2</v>
      </c>
      <c r="Z1625" s="19">
        <f t="shared" si="156"/>
        <v>47248.168720217633</v>
      </c>
      <c r="AA1625" s="19">
        <f t="shared" si="157"/>
        <v>0</v>
      </c>
      <c r="AB1625" s="20">
        <f t="shared" si="158"/>
        <v>10500.534180516937</v>
      </c>
      <c r="AD1625">
        <f t="shared" si="159"/>
        <v>0</v>
      </c>
    </row>
    <row r="1626" spans="24:30">
      <c r="X1626" s="22">
        <f t="shared" si="161"/>
        <v>0.18750000000005479</v>
      </c>
      <c r="Y1626">
        <f t="shared" si="160"/>
        <v>1.4423889444985462E-2</v>
      </c>
      <c r="Z1626" s="19">
        <f t="shared" si="156"/>
        <v>47192.264831627574</v>
      </c>
      <c r="AA1626" s="19">
        <f t="shared" si="157"/>
        <v>0</v>
      </c>
      <c r="AB1626" s="20">
        <f t="shared" si="158"/>
        <v>10444.630291926878</v>
      </c>
      <c r="AD1626">
        <f t="shared" si="159"/>
        <v>0</v>
      </c>
    </row>
    <row r="1627" spans="24:30">
      <c r="X1627" s="22">
        <f t="shared" si="161"/>
        <v>0.18700000000005479</v>
      </c>
      <c r="Y1627">
        <f t="shared" si="160"/>
        <v>1.4388288753471841E-2</v>
      </c>
      <c r="Z1627" s="19">
        <f t="shared" si="156"/>
        <v>47136.420370627959</v>
      </c>
      <c r="AA1627" s="19">
        <f t="shared" si="157"/>
        <v>0</v>
      </c>
      <c r="AB1627" s="20">
        <f t="shared" si="158"/>
        <v>10388.785830927263</v>
      </c>
      <c r="AD1627">
        <f t="shared" si="159"/>
        <v>0</v>
      </c>
    </row>
    <row r="1628" spans="24:30">
      <c r="X1628" s="22">
        <f t="shared" si="161"/>
        <v>0.18650000000005479</v>
      </c>
      <c r="Y1628">
        <f t="shared" si="160"/>
        <v>1.4352674312897591E-2</v>
      </c>
      <c r="Z1628" s="19">
        <f t="shared" si="156"/>
        <v>47080.63528718314</v>
      </c>
      <c r="AA1628" s="19">
        <f t="shared" si="157"/>
        <v>0</v>
      </c>
      <c r="AB1628" s="20">
        <f t="shared" si="158"/>
        <v>10333.000747482445</v>
      </c>
      <c r="AD1628">
        <f t="shared" si="159"/>
        <v>0</v>
      </c>
    </row>
    <row r="1629" spans="24:30">
      <c r="X1629" s="22">
        <f t="shared" si="161"/>
        <v>0.18600000000005479</v>
      </c>
      <c r="Y1629">
        <f t="shared" si="160"/>
        <v>1.4317046112155793E-2</v>
      </c>
      <c r="Z1629" s="19">
        <f t="shared" si="156"/>
        <v>47024.909531285208</v>
      </c>
      <c r="AA1629" s="19">
        <f t="shared" si="157"/>
        <v>0</v>
      </c>
      <c r="AB1629" s="20">
        <f t="shared" si="158"/>
        <v>10277.274991584512</v>
      </c>
      <c r="AD1629">
        <f t="shared" si="159"/>
        <v>0</v>
      </c>
    </row>
    <row r="1630" spans="24:30">
      <c r="X1630" s="22">
        <f t="shared" si="161"/>
        <v>0.18550000000005479</v>
      </c>
      <c r="Y1630">
        <f t="shared" si="160"/>
        <v>1.4281404140124892E-2</v>
      </c>
      <c r="Z1630" s="19">
        <f t="shared" si="156"/>
        <v>46969.243052952348</v>
      </c>
      <c r="AA1630" s="19">
        <f t="shared" si="157"/>
        <v>0</v>
      </c>
      <c r="AB1630" s="20">
        <f t="shared" si="158"/>
        <v>10221.608513251653</v>
      </c>
      <c r="AD1630">
        <f t="shared" si="159"/>
        <v>0</v>
      </c>
    </row>
    <row r="1631" spans="24:30">
      <c r="X1631" s="22">
        <f t="shared" si="161"/>
        <v>0.18500000000005479</v>
      </c>
      <c r="Y1631">
        <f t="shared" si="160"/>
        <v>1.4245748385670822E-2</v>
      </c>
      <c r="Z1631" s="19">
        <f t="shared" si="156"/>
        <v>46913.635802230769</v>
      </c>
      <c r="AA1631" s="19">
        <f t="shared" si="157"/>
        <v>0</v>
      </c>
      <c r="AB1631" s="20">
        <f t="shared" si="158"/>
        <v>10166.001262530073</v>
      </c>
      <c r="AD1631">
        <f t="shared" si="159"/>
        <v>0</v>
      </c>
    </row>
    <row r="1632" spans="24:30">
      <c r="X1632" s="22">
        <f t="shared" si="161"/>
        <v>0.18450000000005479</v>
      </c>
      <c r="Y1632">
        <f t="shared" si="160"/>
        <v>1.4210078837645312E-2</v>
      </c>
      <c r="Z1632" s="19">
        <f t="shared" si="156"/>
        <v>46858.087729193001</v>
      </c>
      <c r="AA1632" s="19">
        <f t="shared" si="157"/>
        <v>0</v>
      </c>
      <c r="AB1632" s="20">
        <f t="shared" si="158"/>
        <v>10110.453189492306</v>
      </c>
      <c r="AD1632">
        <f t="shared" si="159"/>
        <v>0</v>
      </c>
    </row>
    <row r="1633" spans="24:30">
      <c r="X1633" s="22">
        <f t="shared" si="161"/>
        <v>0.18400000000005479</v>
      </c>
      <c r="Y1633">
        <f t="shared" si="160"/>
        <v>1.417439548488602E-2</v>
      </c>
      <c r="Z1633" s="19">
        <f t="shared" si="156"/>
        <v>46802.598783937974</v>
      </c>
      <c r="AA1633" s="19">
        <f t="shared" si="157"/>
        <v>0</v>
      </c>
      <c r="AB1633" s="20">
        <f t="shared" si="158"/>
        <v>10054.964244237279</v>
      </c>
      <c r="AD1633">
        <f t="shared" si="159"/>
        <v>0</v>
      </c>
    </row>
    <row r="1634" spans="24:30">
      <c r="X1634" s="22">
        <f t="shared" si="161"/>
        <v>0.18350000000005479</v>
      </c>
      <c r="Y1634">
        <f t="shared" si="160"/>
        <v>1.4138698316217528E-2</v>
      </c>
      <c r="Z1634" s="19">
        <f t="shared" si="156"/>
        <v>46747.168916592753</v>
      </c>
      <c r="AA1634" s="19">
        <f t="shared" si="157"/>
        <v>0</v>
      </c>
      <c r="AB1634" s="20">
        <f t="shared" si="158"/>
        <v>9999.5343768920575</v>
      </c>
      <c r="AD1634">
        <f t="shared" si="159"/>
        <v>0</v>
      </c>
    </row>
    <row r="1635" spans="24:30">
      <c r="X1635" s="22">
        <f t="shared" si="161"/>
        <v>0.18300000000005479</v>
      </c>
      <c r="Y1635">
        <f t="shared" si="160"/>
        <v>1.4102987320450068E-2</v>
      </c>
      <c r="Z1635" s="19">
        <f t="shared" si="156"/>
        <v>46691.798077312138</v>
      </c>
      <c r="AA1635" s="19">
        <f t="shared" si="157"/>
        <v>0</v>
      </c>
      <c r="AB1635" s="20">
        <f t="shared" si="158"/>
        <v>9944.1635376114427</v>
      </c>
      <c r="AD1635">
        <f t="shared" si="159"/>
        <v>0</v>
      </c>
    </row>
    <row r="1636" spans="24:30">
      <c r="X1636" s="22">
        <f t="shared" si="161"/>
        <v>0.18250000000005479</v>
      </c>
      <c r="Y1636">
        <f t="shared" si="160"/>
        <v>1.4067262486380515E-2</v>
      </c>
      <c r="Z1636" s="19">
        <f t="shared" si="156"/>
        <v>46636.486216274578</v>
      </c>
      <c r="AA1636" s="19">
        <f t="shared" si="157"/>
        <v>0</v>
      </c>
      <c r="AB1636" s="20">
        <f t="shared" si="158"/>
        <v>9888.8516765738823</v>
      </c>
      <c r="AD1636">
        <f t="shared" si="159"/>
        <v>0</v>
      </c>
    </row>
    <row r="1637" spans="24:30">
      <c r="X1637" s="22">
        <f t="shared" si="161"/>
        <v>0.18200000000005478</v>
      </c>
      <c r="Y1637">
        <f t="shared" si="160"/>
        <v>1.4031523802791525E-2</v>
      </c>
      <c r="Z1637" s="19">
        <f t="shared" si="156"/>
        <v>46581.23328369089</v>
      </c>
      <c r="AA1637" s="19">
        <f t="shared" si="157"/>
        <v>0</v>
      </c>
      <c r="AB1637" s="20">
        <f t="shared" si="158"/>
        <v>9833.5987439901946</v>
      </c>
      <c r="AD1637">
        <f t="shared" si="159"/>
        <v>0</v>
      </c>
    </row>
    <row r="1638" spans="24:30">
      <c r="X1638" s="22">
        <f t="shared" si="161"/>
        <v>0.18150000000005478</v>
      </c>
      <c r="Y1638">
        <f t="shared" si="160"/>
        <v>1.3995771258451981E-2</v>
      </c>
      <c r="Z1638" s="19">
        <f t="shared" si="156"/>
        <v>46526.039229793074</v>
      </c>
      <c r="AA1638" s="19">
        <f t="shared" si="157"/>
        <v>0</v>
      </c>
      <c r="AB1638" s="20">
        <f t="shared" si="158"/>
        <v>9778.4046900923786</v>
      </c>
      <c r="AD1638">
        <f t="shared" si="159"/>
        <v>0</v>
      </c>
    </row>
    <row r="1639" spans="24:30">
      <c r="X1639" s="22">
        <f t="shared" si="161"/>
        <v>0.18100000000005478</v>
      </c>
      <c r="Y1639">
        <f t="shared" si="160"/>
        <v>1.3960004842117542E-2</v>
      </c>
      <c r="Z1639" s="19">
        <f t="shared" si="156"/>
        <v>46470.904004845368</v>
      </c>
      <c r="AA1639" s="19">
        <f t="shared" si="157"/>
        <v>0</v>
      </c>
      <c r="AB1639" s="20">
        <f t="shared" si="158"/>
        <v>9723.2694651446727</v>
      </c>
      <c r="AD1639">
        <f t="shared" si="159"/>
        <v>0</v>
      </c>
    </row>
    <row r="1640" spans="24:30">
      <c r="X1640" s="22">
        <f t="shared" si="161"/>
        <v>0.18050000000005478</v>
      </c>
      <c r="Y1640">
        <f t="shared" si="160"/>
        <v>1.3924224542529088E-2</v>
      </c>
      <c r="Z1640" s="19">
        <f t="shared" si="156"/>
        <v>46415.827559134515</v>
      </c>
      <c r="AA1640" s="19">
        <f t="shared" si="157"/>
        <v>0</v>
      </c>
      <c r="AB1640" s="20">
        <f t="shared" si="158"/>
        <v>9668.1930194338202</v>
      </c>
      <c r="AD1640">
        <f t="shared" si="159"/>
        <v>0</v>
      </c>
    </row>
    <row r="1641" spans="24:30">
      <c r="X1641" s="22">
        <f t="shared" si="161"/>
        <v>0.18000000000005478</v>
      </c>
      <c r="Y1641">
        <f t="shared" si="160"/>
        <v>1.3888430348413862E-2</v>
      </c>
      <c r="Z1641" s="19">
        <f t="shared" si="156"/>
        <v>46360.809842978422</v>
      </c>
      <c r="AA1641" s="19">
        <f t="shared" si="157"/>
        <v>0</v>
      </c>
      <c r="AB1641" s="20">
        <f t="shared" si="158"/>
        <v>9613.1753032777269</v>
      </c>
      <c r="AD1641">
        <f t="shared" si="159"/>
        <v>0</v>
      </c>
    </row>
    <row r="1642" spans="24:30">
      <c r="X1642" s="22">
        <f t="shared" si="161"/>
        <v>0.17950000000005478</v>
      </c>
      <c r="Y1642">
        <f t="shared" si="160"/>
        <v>1.3852622248485602E-2</v>
      </c>
      <c r="Z1642" s="19">
        <f t="shared" si="156"/>
        <v>46305.850806717885</v>
      </c>
      <c r="AA1642" s="19">
        <f t="shared" si="157"/>
        <v>0</v>
      </c>
      <c r="AB1642" s="20">
        <f t="shared" si="158"/>
        <v>9558.2162670171892</v>
      </c>
      <c r="AD1642">
        <f t="shared" si="159"/>
        <v>0</v>
      </c>
    </row>
    <row r="1643" spans="24:30">
      <c r="X1643" s="22">
        <f t="shared" si="161"/>
        <v>0.17900000000005478</v>
      </c>
      <c r="Y1643">
        <f t="shared" si="160"/>
        <v>1.3816800231443551E-2</v>
      </c>
      <c r="Z1643" s="19">
        <f t="shared" si="156"/>
        <v>46250.950400724156</v>
      </c>
      <c r="AA1643" s="19">
        <f t="shared" si="157"/>
        <v>0</v>
      </c>
      <c r="AB1643" s="20">
        <f t="shared" si="158"/>
        <v>9503.3158610234605</v>
      </c>
      <c r="AD1643">
        <f t="shared" si="159"/>
        <v>0</v>
      </c>
    </row>
    <row r="1644" spans="24:30">
      <c r="X1644" s="22">
        <f t="shared" si="161"/>
        <v>0.17850000000005478</v>
      </c>
      <c r="Y1644">
        <f t="shared" si="160"/>
        <v>1.3780964285973453E-2</v>
      </c>
      <c r="Z1644" s="19">
        <f t="shared" si="156"/>
        <v>46196.108575393453</v>
      </c>
      <c r="AA1644" s="19">
        <f t="shared" si="157"/>
        <v>0</v>
      </c>
      <c r="AB1644" s="20">
        <f t="shared" si="158"/>
        <v>9448.4740356927578</v>
      </c>
      <c r="AD1644">
        <f t="shared" si="159"/>
        <v>0</v>
      </c>
    </row>
    <row r="1645" spans="24:30">
      <c r="X1645" s="22">
        <f t="shared" si="161"/>
        <v>0.17800000000005478</v>
      </c>
      <c r="Y1645">
        <f t="shared" si="160"/>
        <v>1.3745114400746274E-2</v>
      </c>
      <c r="Z1645" s="19">
        <f t="shared" si="156"/>
        <v>46141.325281149657</v>
      </c>
      <c r="AA1645" s="19">
        <f t="shared" si="157"/>
        <v>0</v>
      </c>
      <c r="AB1645" s="20">
        <f t="shared" si="158"/>
        <v>9393.6907414489615</v>
      </c>
      <c r="AD1645">
        <f t="shared" si="159"/>
        <v>0</v>
      </c>
    </row>
    <row r="1646" spans="24:30">
      <c r="X1646" s="22">
        <f t="shared" si="161"/>
        <v>0.17750000000005478</v>
      </c>
      <c r="Y1646">
        <f t="shared" si="160"/>
        <v>1.3709250564419904E-2</v>
      </c>
      <c r="Z1646" s="19">
        <f t="shared" si="156"/>
        <v>46086.600468443037</v>
      </c>
      <c r="AA1646" s="19">
        <f t="shared" si="157"/>
        <v>0</v>
      </c>
      <c r="AB1646" s="20">
        <f t="shared" si="158"/>
        <v>9338.9659287423419</v>
      </c>
      <c r="AD1646">
        <f t="shared" si="159"/>
        <v>0</v>
      </c>
    </row>
    <row r="1647" spans="24:30">
      <c r="X1647" s="22">
        <f t="shared" si="161"/>
        <v>0.17700000000005478</v>
      </c>
      <c r="Y1647">
        <f t="shared" si="160"/>
        <v>1.3673372765637452E-2</v>
      </c>
      <c r="Z1647" s="19">
        <f t="shared" si="156"/>
        <v>46031.93408775195</v>
      </c>
      <c r="AA1647" s="19">
        <f t="shared" si="157"/>
        <v>0</v>
      </c>
      <c r="AB1647" s="20">
        <f t="shared" si="158"/>
        <v>9284.2995480512545</v>
      </c>
      <c r="AD1647">
        <f t="shared" si="159"/>
        <v>0</v>
      </c>
    </row>
    <row r="1648" spans="24:30">
      <c r="X1648" s="22">
        <f t="shared" si="161"/>
        <v>0.17650000000005478</v>
      </c>
      <c r="Y1648">
        <f t="shared" si="160"/>
        <v>1.3637480993028674E-2</v>
      </c>
      <c r="Z1648" s="19">
        <f t="shared" si="156"/>
        <v>45977.326089581045</v>
      </c>
      <c r="AA1648" s="19">
        <f t="shared" si="157"/>
        <v>0</v>
      </c>
      <c r="AB1648" s="20">
        <f t="shared" si="158"/>
        <v>9229.6915498803501</v>
      </c>
      <c r="AD1648">
        <f t="shared" si="159"/>
        <v>0</v>
      </c>
    </row>
    <row r="1649" spans="24:30">
      <c r="X1649" s="22">
        <f t="shared" si="161"/>
        <v>0.17600000000005478</v>
      </c>
      <c r="Y1649">
        <f t="shared" si="160"/>
        <v>1.3601575235208116E-2</v>
      </c>
      <c r="Z1649" s="19">
        <f t="shared" si="156"/>
        <v>45922.776424461117</v>
      </c>
      <c r="AA1649" s="19">
        <f t="shared" si="157"/>
        <v>0</v>
      </c>
      <c r="AB1649" s="20">
        <f t="shared" si="158"/>
        <v>9175.1418847604218</v>
      </c>
      <c r="AD1649">
        <f t="shared" si="159"/>
        <v>0</v>
      </c>
    </row>
    <row r="1650" spans="24:30">
      <c r="X1650" s="22">
        <f t="shared" si="161"/>
        <v>0.17550000000005478</v>
      </c>
      <c r="Y1650">
        <f t="shared" si="160"/>
        <v>1.3565655480777252E-2</v>
      </c>
      <c r="Z1650" s="19">
        <f t="shared" si="156"/>
        <v>45868.285042951364</v>
      </c>
      <c r="AA1650" s="19">
        <f t="shared" si="157"/>
        <v>0</v>
      </c>
      <c r="AB1650" s="20">
        <f t="shared" si="158"/>
        <v>9120.6505032506684</v>
      </c>
      <c r="AD1650">
        <f t="shared" si="159"/>
        <v>0</v>
      </c>
    </row>
    <row r="1651" spans="24:30">
      <c r="X1651" s="22">
        <f t="shared" si="161"/>
        <v>0.17500000000005478</v>
      </c>
      <c r="Y1651">
        <f t="shared" si="160"/>
        <v>1.3529721718323203E-2</v>
      </c>
      <c r="Z1651" s="19">
        <f t="shared" si="156"/>
        <v>45813.851895637512</v>
      </c>
      <c r="AA1651" s="19">
        <f t="shared" si="157"/>
        <v>0</v>
      </c>
      <c r="AB1651" s="20">
        <f t="shared" si="158"/>
        <v>9066.2173559368166</v>
      </c>
      <c r="AD1651">
        <f t="shared" si="159"/>
        <v>0</v>
      </c>
    </row>
    <row r="1652" spans="24:30">
      <c r="X1652" s="22">
        <f t="shared" si="161"/>
        <v>0.17450000000005478</v>
      </c>
      <c r="Y1652">
        <f t="shared" si="160"/>
        <v>1.349377393641845E-2</v>
      </c>
      <c r="Z1652" s="19">
        <f t="shared" si="156"/>
        <v>45759.476933131009</v>
      </c>
      <c r="AA1652" s="19">
        <f t="shared" si="157"/>
        <v>0</v>
      </c>
      <c r="AB1652" s="20">
        <f t="shared" si="158"/>
        <v>9011.8423934303137</v>
      </c>
      <c r="AD1652">
        <f t="shared" si="159"/>
        <v>0</v>
      </c>
    </row>
    <row r="1653" spans="24:30">
      <c r="X1653" s="22">
        <f t="shared" si="161"/>
        <v>0.17400000000005478</v>
      </c>
      <c r="Y1653">
        <f t="shared" si="160"/>
        <v>1.3457812123621692E-2</v>
      </c>
      <c r="Z1653" s="19">
        <f t="shared" si="156"/>
        <v>45705.160106071875</v>
      </c>
      <c r="AA1653" s="19">
        <f t="shared" si="157"/>
        <v>0</v>
      </c>
      <c r="AB1653" s="20">
        <f t="shared" si="158"/>
        <v>8957.5255663711796</v>
      </c>
      <c r="AD1653">
        <f t="shared" si="159"/>
        <v>0</v>
      </c>
    </row>
    <row r="1654" spans="24:30">
      <c r="X1654" s="22">
        <f t="shared" si="161"/>
        <v>0.17350000000005478</v>
      </c>
      <c r="Y1654">
        <f t="shared" si="160"/>
        <v>1.342183626847742E-2</v>
      </c>
      <c r="Z1654" s="19">
        <f t="shared" si="156"/>
        <v>45650.901365126192</v>
      </c>
      <c r="AA1654" s="19">
        <f t="shared" si="157"/>
        <v>0</v>
      </c>
      <c r="AB1654" s="20">
        <f t="shared" si="158"/>
        <v>8903.2668254254968</v>
      </c>
      <c r="AD1654">
        <f t="shared" si="159"/>
        <v>0</v>
      </c>
    </row>
    <row r="1655" spans="24:30">
      <c r="X1655" s="22">
        <f t="shared" si="161"/>
        <v>0.17300000000005478</v>
      </c>
      <c r="Y1655">
        <f t="shared" si="160"/>
        <v>1.3385846359515768E-2</v>
      </c>
      <c r="Z1655" s="19">
        <f t="shared" si="156"/>
        <v>45596.700660987037</v>
      </c>
      <c r="AA1655" s="19">
        <f t="shared" si="157"/>
        <v>0</v>
      </c>
      <c r="AB1655" s="20">
        <f t="shared" si="158"/>
        <v>8849.0661212863415</v>
      </c>
      <c r="AD1655">
        <f t="shared" si="159"/>
        <v>0</v>
      </c>
    </row>
    <row r="1656" spans="24:30">
      <c r="X1656" s="22">
        <f t="shared" si="161"/>
        <v>0.17250000000005478</v>
      </c>
      <c r="Y1656">
        <f t="shared" si="160"/>
        <v>1.3349842385252515E-2</v>
      </c>
      <c r="Z1656" s="19">
        <f t="shared" si="156"/>
        <v>45542.557944374988</v>
      </c>
      <c r="AA1656" s="19">
        <f t="shared" si="157"/>
        <v>0</v>
      </c>
      <c r="AB1656" s="20">
        <f t="shared" si="158"/>
        <v>8794.9234046742931</v>
      </c>
      <c r="AD1656">
        <f t="shared" si="159"/>
        <v>0</v>
      </c>
    </row>
    <row r="1657" spans="24:30">
      <c r="X1657" s="22">
        <f t="shared" si="161"/>
        <v>0.17200000000005478</v>
      </c>
      <c r="Y1657">
        <f t="shared" si="160"/>
        <v>1.3313824334189093E-2</v>
      </c>
      <c r="Z1657" s="19">
        <f t="shared" si="156"/>
        <v>45488.473166035321</v>
      </c>
      <c r="AA1657" s="19">
        <f t="shared" si="157"/>
        <v>0</v>
      </c>
      <c r="AB1657" s="20">
        <f t="shared" si="158"/>
        <v>8740.8386263346256</v>
      </c>
      <c r="AD1657">
        <f t="shared" si="159"/>
        <v>0</v>
      </c>
    </row>
    <row r="1658" spans="24:30">
      <c r="X1658" s="22">
        <f t="shared" si="161"/>
        <v>0.17150000000005478</v>
      </c>
      <c r="Y1658">
        <f t="shared" si="160"/>
        <v>1.3277792194813003E-2</v>
      </c>
      <c r="Z1658" s="19">
        <f t="shared" si="156"/>
        <v>45434.446276743984</v>
      </c>
      <c r="AA1658" s="19">
        <f t="shared" si="157"/>
        <v>0</v>
      </c>
      <c r="AB1658" s="20">
        <f t="shared" si="158"/>
        <v>8686.8117370432883</v>
      </c>
      <c r="AD1658">
        <f t="shared" si="159"/>
        <v>0</v>
      </c>
    </row>
    <row r="1659" spans="24:30">
      <c r="X1659" s="22">
        <f t="shared" si="161"/>
        <v>0.17100000000005477</v>
      </c>
      <c r="Y1659">
        <f t="shared" si="160"/>
        <v>1.3241745955597396E-2</v>
      </c>
      <c r="Z1659" s="19">
        <f t="shared" si="156"/>
        <v>45380.477227300769</v>
      </c>
      <c r="AA1659" s="19">
        <f t="shared" si="157"/>
        <v>0</v>
      </c>
      <c r="AB1659" s="20">
        <f t="shared" si="158"/>
        <v>8632.842687600074</v>
      </c>
      <c r="AD1659">
        <f t="shared" si="159"/>
        <v>0</v>
      </c>
    </row>
    <row r="1660" spans="24:30">
      <c r="X1660" s="22">
        <f t="shared" si="161"/>
        <v>0.17050000000005477</v>
      </c>
      <c r="Y1660">
        <f t="shared" si="160"/>
        <v>1.3205685605000213E-2</v>
      </c>
      <c r="Z1660" s="19">
        <f t="shared" si="156"/>
        <v>45326.565968533083</v>
      </c>
      <c r="AA1660" s="19">
        <f t="shared" si="157"/>
        <v>0</v>
      </c>
      <c r="AB1660" s="20">
        <f t="shared" si="158"/>
        <v>8578.9314288323876</v>
      </c>
      <c r="AD1660">
        <f t="shared" si="159"/>
        <v>0</v>
      </c>
    </row>
    <row r="1661" spans="24:30">
      <c r="X1661" s="22">
        <f t="shared" si="161"/>
        <v>0.17000000000005477</v>
      </c>
      <c r="Y1661">
        <f t="shared" si="160"/>
        <v>1.3169611131466325E-2</v>
      </c>
      <c r="Z1661" s="19">
        <f t="shared" si="156"/>
        <v>45272.712451295301</v>
      </c>
      <c r="AA1661" s="19">
        <f t="shared" si="157"/>
        <v>0</v>
      </c>
      <c r="AB1661" s="20">
        <f t="shared" si="158"/>
        <v>8525.0779115946061</v>
      </c>
      <c r="AD1661">
        <f t="shared" si="159"/>
        <v>0</v>
      </c>
    </row>
    <row r="1662" spans="24:30">
      <c r="X1662" s="22">
        <f t="shared" si="161"/>
        <v>0.16950000000005477</v>
      </c>
      <c r="Y1662">
        <f t="shared" si="160"/>
        <v>1.3133522523425256E-2</v>
      </c>
      <c r="Z1662" s="19">
        <f t="shared" si="156"/>
        <v>45218.91662646953</v>
      </c>
      <c r="AA1662" s="19">
        <f t="shared" si="157"/>
        <v>0</v>
      </c>
      <c r="AB1662" s="20">
        <f t="shared" si="158"/>
        <v>8471.2820867688351</v>
      </c>
      <c r="AD1662">
        <f t="shared" si="159"/>
        <v>0</v>
      </c>
    </row>
    <row r="1663" spans="24:30">
      <c r="X1663" s="22">
        <f t="shared" si="161"/>
        <v>0.16900000000005477</v>
      </c>
      <c r="Y1663">
        <f t="shared" si="160"/>
        <v>1.3097419769292316E-2</v>
      </c>
      <c r="Z1663" s="19">
        <f t="shared" si="156"/>
        <v>45165.178444963676</v>
      </c>
      <c r="AA1663" s="19">
        <f t="shared" si="157"/>
        <v>0</v>
      </c>
      <c r="AB1663" s="20">
        <f t="shared" si="158"/>
        <v>8417.5439052629808</v>
      </c>
      <c r="AD1663">
        <f t="shared" si="159"/>
        <v>0</v>
      </c>
    </row>
    <row r="1664" spans="24:30">
      <c r="X1664" s="22">
        <f t="shared" si="161"/>
        <v>0.16850000000005477</v>
      </c>
      <c r="Y1664">
        <f t="shared" si="160"/>
        <v>1.3061302857468603E-2</v>
      </c>
      <c r="Z1664" s="19">
        <f t="shared" si="156"/>
        <v>45111.497857712442</v>
      </c>
      <c r="AA1664" s="19">
        <f t="shared" si="157"/>
        <v>0</v>
      </c>
      <c r="AB1664" s="20">
        <f t="shared" si="158"/>
        <v>8363.8633180117467</v>
      </c>
      <c r="AD1664">
        <f t="shared" si="159"/>
        <v>0</v>
      </c>
    </row>
    <row r="1665" spans="24:30">
      <c r="X1665" s="22">
        <f t="shared" si="161"/>
        <v>0.16800000000005477</v>
      </c>
      <c r="Y1665">
        <f t="shared" si="160"/>
        <v>1.3025171776340301E-2</v>
      </c>
      <c r="Z1665" s="19">
        <f t="shared" ref="Z1665:Z1728" si="162">FV(Y1665,months,-SIP,0,0)</f>
        <v>45057.874815677584</v>
      </c>
      <c r="AA1665" s="19">
        <f t="shared" ref="AA1665:AA1728" si="163">IF(ABS(Z1665-presval)&lt;1,X1665,0)</f>
        <v>0</v>
      </c>
      <c r="AB1665" s="20">
        <f t="shared" ref="AB1665:AB1728" si="164">ABS(Z1665-presval)</f>
        <v>8310.2402759768884</v>
      </c>
      <c r="AD1665">
        <f t="shared" ref="AD1665:AD1728" si="165">IF(AB1665=MINPER,X1665,0)</f>
        <v>0</v>
      </c>
    </row>
    <row r="1666" spans="24:30">
      <c r="X1666" s="22">
        <f t="shared" si="161"/>
        <v>0.16750000000005477</v>
      </c>
      <c r="Y1666">
        <f t="shared" ref="Y1666:Y1729" si="166">((FV(X1666,1/12,0,-100,1))-100)/100</f>
        <v>1.2989026514279516E-2</v>
      </c>
      <c r="Z1666" s="19">
        <f t="shared" si="162"/>
        <v>45004.309269848665</v>
      </c>
      <c r="AA1666" s="19">
        <f t="shared" si="163"/>
        <v>0</v>
      </c>
      <c r="AB1666" s="20">
        <f t="shared" si="164"/>
        <v>8256.67473014797</v>
      </c>
      <c r="AD1666">
        <f t="shared" si="165"/>
        <v>0</v>
      </c>
    </row>
    <row r="1667" spans="24:30">
      <c r="X1667" s="22">
        <f t="shared" ref="X1667:X1730" si="167">X1666-0.05%</f>
        <v>0.16700000000005477</v>
      </c>
      <c r="Y1667">
        <f t="shared" si="166"/>
        <v>1.2952867059643722E-2</v>
      </c>
      <c r="Z1667" s="19">
        <f t="shared" si="162"/>
        <v>44950.801171240215</v>
      </c>
      <c r="AA1667" s="19">
        <f t="shared" si="163"/>
        <v>0</v>
      </c>
      <c r="AB1667" s="20">
        <f t="shared" si="164"/>
        <v>8203.1666315395196</v>
      </c>
      <c r="AD1667">
        <f t="shared" si="165"/>
        <v>0</v>
      </c>
    </row>
    <row r="1668" spans="24:30">
      <c r="X1668" s="22">
        <f t="shared" si="167"/>
        <v>0.16650000000005477</v>
      </c>
      <c r="Y1668">
        <f t="shared" si="166"/>
        <v>1.2916693400775614E-2</v>
      </c>
      <c r="Z1668" s="19">
        <f t="shared" si="162"/>
        <v>44897.350470896199</v>
      </c>
      <c r="AA1668" s="19">
        <f t="shared" si="163"/>
        <v>0</v>
      </c>
      <c r="AB1668" s="20">
        <f t="shared" si="164"/>
        <v>8149.7159311955038</v>
      </c>
      <c r="AD1668">
        <f t="shared" si="165"/>
        <v>0</v>
      </c>
    </row>
    <row r="1669" spans="24:30">
      <c r="X1669" s="22">
        <f t="shared" si="167"/>
        <v>0.16600000000005477</v>
      </c>
      <c r="Y1669">
        <f t="shared" si="166"/>
        <v>1.2880505526003531E-2</v>
      </c>
      <c r="Z1669" s="19">
        <f t="shared" si="162"/>
        <v>44843.957119884632</v>
      </c>
      <c r="AA1669" s="19">
        <f t="shared" si="163"/>
        <v>0</v>
      </c>
      <c r="AB1669" s="20">
        <f t="shared" si="164"/>
        <v>8096.3225801839362</v>
      </c>
      <c r="AD1669">
        <f t="shared" si="165"/>
        <v>0</v>
      </c>
    </row>
    <row r="1670" spans="24:30">
      <c r="X1670" s="22">
        <f t="shared" si="167"/>
        <v>0.16550000000005477</v>
      </c>
      <c r="Y1670">
        <f t="shared" si="166"/>
        <v>1.2844303423641179E-2</v>
      </c>
      <c r="Z1670" s="19">
        <f t="shared" si="162"/>
        <v>44790.621069301735</v>
      </c>
      <c r="AA1670" s="19">
        <f t="shared" si="163"/>
        <v>0</v>
      </c>
      <c r="AB1670" s="20">
        <f t="shared" si="164"/>
        <v>8042.9865296010394</v>
      </c>
      <c r="AD1670">
        <f t="shared" si="165"/>
        <v>0</v>
      </c>
    </row>
    <row r="1671" spans="24:30">
      <c r="X1671" s="22">
        <f t="shared" si="167"/>
        <v>0.16500000000005477</v>
      </c>
      <c r="Y1671">
        <f t="shared" si="166"/>
        <v>1.280808708198748E-2</v>
      </c>
      <c r="Z1671" s="19">
        <f t="shared" si="162"/>
        <v>44737.342270270907</v>
      </c>
      <c r="AA1671" s="19">
        <f t="shared" si="163"/>
        <v>0</v>
      </c>
      <c r="AB1671" s="20">
        <f t="shared" si="164"/>
        <v>7989.7077305702114</v>
      </c>
      <c r="AD1671">
        <f t="shared" si="165"/>
        <v>0</v>
      </c>
    </row>
    <row r="1672" spans="24:30">
      <c r="X1672" s="22">
        <f t="shared" si="167"/>
        <v>0.16450000000005477</v>
      </c>
      <c r="Y1672">
        <f t="shared" si="166"/>
        <v>1.277185648932715E-2</v>
      </c>
      <c r="Z1672" s="19">
        <f t="shared" si="162"/>
        <v>44684.12067394131</v>
      </c>
      <c r="AA1672" s="19">
        <f t="shared" si="163"/>
        <v>0</v>
      </c>
      <c r="AB1672" s="20">
        <f t="shared" si="164"/>
        <v>7936.4861342406148</v>
      </c>
      <c r="AD1672">
        <f t="shared" si="165"/>
        <v>0</v>
      </c>
    </row>
    <row r="1673" spans="24:30">
      <c r="X1673" s="22">
        <f t="shared" si="167"/>
        <v>0.16400000000005477</v>
      </c>
      <c r="Y1673">
        <f t="shared" si="166"/>
        <v>1.273561163392941E-2</v>
      </c>
      <c r="Z1673" s="19">
        <f t="shared" si="162"/>
        <v>44630.956231490127</v>
      </c>
      <c r="AA1673" s="19">
        <f t="shared" si="163"/>
        <v>0</v>
      </c>
      <c r="AB1673" s="20">
        <f t="shared" si="164"/>
        <v>7883.3216917894315</v>
      </c>
      <c r="AD1673">
        <f t="shared" si="165"/>
        <v>0</v>
      </c>
    </row>
    <row r="1674" spans="24:30">
      <c r="X1674" s="22">
        <f t="shared" si="167"/>
        <v>0.16350000000005477</v>
      </c>
      <c r="Y1674">
        <f t="shared" si="166"/>
        <v>1.2699352504049983E-2</v>
      </c>
      <c r="Z1674" s="19">
        <f t="shared" si="162"/>
        <v>44577.848894119867</v>
      </c>
      <c r="AA1674" s="19">
        <f t="shared" si="163"/>
        <v>0</v>
      </c>
      <c r="AB1674" s="20">
        <f t="shared" si="164"/>
        <v>7830.2143544191713</v>
      </c>
      <c r="AD1674">
        <f t="shared" si="165"/>
        <v>0</v>
      </c>
    </row>
    <row r="1675" spans="24:30">
      <c r="X1675" s="22">
        <f t="shared" si="167"/>
        <v>0.16300000000005477</v>
      </c>
      <c r="Y1675">
        <f t="shared" si="166"/>
        <v>1.2663079087928537E-2</v>
      </c>
      <c r="Z1675" s="19">
        <f t="shared" si="162"/>
        <v>44524.798613060775</v>
      </c>
      <c r="AA1675" s="19">
        <f t="shared" si="163"/>
        <v>0</v>
      </c>
      <c r="AB1675" s="20">
        <f t="shared" si="164"/>
        <v>7777.1640733600798</v>
      </c>
      <c r="AD1675">
        <f t="shared" si="165"/>
        <v>0</v>
      </c>
    </row>
    <row r="1676" spans="24:30">
      <c r="X1676" s="22">
        <f t="shared" si="167"/>
        <v>0.16250000000005477</v>
      </c>
      <c r="Y1676">
        <f t="shared" si="166"/>
        <v>1.2626791373790809E-2</v>
      </c>
      <c r="Z1676" s="19">
        <f t="shared" si="162"/>
        <v>44471.805339569546</v>
      </c>
      <c r="AA1676" s="19">
        <f t="shared" si="163"/>
        <v>0</v>
      </c>
      <c r="AB1676" s="20">
        <f t="shared" si="164"/>
        <v>7724.1707998688507</v>
      </c>
      <c r="AD1676">
        <f t="shared" si="165"/>
        <v>0</v>
      </c>
    </row>
    <row r="1677" spans="24:30">
      <c r="X1677" s="22">
        <f t="shared" si="167"/>
        <v>0.16200000000005477</v>
      </c>
      <c r="Y1677">
        <f t="shared" si="166"/>
        <v>1.2590489349847616E-2</v>
      </c>
      <c r="Z1677" s="19">
        <f t="shared" si="162"/>
        <v>44418.869024931002</v>
      </c>
      <c r="AA1677" s="19">
        <f t="shared" si="163"/>
        <v>0</v>
      </c>
      <c r="AB1677" s="20">
        <f t="shared" si="164"/>
        <v>7671.2344852303067</v>
      </c>
      <c r="AD1677">
        <f t="shared" si="165"/>
        <v>0</v>
      </c>
    </row>
    <row r="1678" spans="24:30">
      <c r="X1678" s="22">
        <f t="shared" si="167"/>
        <v>0.16150000000005477</v>
      </c>
      <c r="Y1678">
        <f t="shared" si="166"/>
        <v>1.2554173004294853E-2</v>
      </c>
      <c r="Z1678" s="19">
        <f t="shared" si="162"/>
        <v>44365.98962045378</v>
      </c>
      <c r="AA1678" s="19">
        <f t="shared" si="163"/>
        <v>0</v>
      </c>
      <c r="AB1678" s="20">
        <f t="shared" si="164"/>
        <v>7618.3550807530846</v>
      </c>
      <c r="AD1678">
        <f t="shared" si="165"/>
        <v>0</v>
      </c>
    </row>
    <row r="1679" spans="24:30">
      <c r="X1679" s="22">
        <f t="shared" si="167"/>
        <v>0.16100000000005477</v>
      </c>
      <c r="Y1679">
        <f t="shared" si="166"/>
        <v>1.2517842325314063E-2</v>
      </c>
      <c r="Z1679" s="19">
        <f t="shared" si="162"/>
        <v>44313.167077476923</v>
      </c>
      <c r="AA1679" s="19">
        <f t="shared" si="163"/>
        <v>0</v>
      </c>
      <c r="AB1679" s="20">
        <f t="shared" si="164"/>
        <v>7565.5325377762274</v>
      </c>
      <c r="AD1679">
        <f t="shared" si="165"/>
        <v>0</v>
      </c>
    </row>
    <row r="1680" spans="24:30">
      <c r="X1680" s="22">
        <f t="shared" si="167"/>
        <v>0.16050000000005477</v>
      </c>
      <c r="Y1680">
        <f t="shared" si="166"/>
        <v>1.2481497301071016E-2</v>
      </c>
      <c r="Z1680" s="19">
        <f t="shared" si="162"/>
        <v>44260.401347362262</v>
      </c>
      <c r="AA1680" s="19">
        <f t="shared" si="163"/>
        <v>0</v>
      </c>
      <c r="AB1680" s="20">
        <f t="shared" si="164"/>
        <v>7512.7668076615664</v>
      </c>
      <c r="AD1680">
        <f t="shared" si="165"/>
        <v>0</v>
      </c>
    </row>
    <row r="1681" spans="24:30">
      <c r="X1681" s="22">
        <f t="shared" si="167"/>
        <v>0.16000000000005477</v>
      </c>
      <c r="Y1681">
        <f t="shared" si="166"/>
        <v>1.244513791971741E-2</v>
      </c>
      <c r="Z1681" s="19">
        <f t="shared" si="162"/>
        <v>44207.6923815029</v>
      </c>
      <c r="AA1681" s="19">
        <f t="shared" si="163"/>
        <v>0</v>
      </c>
      <c r="AB1681" s="20">
        <f t="shared" si="164"/>
        <v>7460.0578418022051</v>
      </c>
      <c r="AD1681">
        <f t="shared" si="165"/>
        <v>0</v>
      </c>
    </row>
    <row r="1682" spans="24:30">
      <c r="X1682" s="22">
        <f t="shared" si="167"/>
        <v>0.15950000000005476</v>
      </c>
      <c r="Y1682">
        <f t="shared" si="166"/>
        <v>1.2408764169390026E-2</v>
      </c>
      <c r="Z1682" s="19">
        <f t="shared" si="162"/>
        <v>44155.040131314257</v>
      </c>
      <c r="AA1682" s="19">
        <f t="shared" si="163"/>
        <v>0</v>
      </c>
      <c r="AB1682" s="20">
        <f t="shared" si="164"/>
        <v>7407.4055916135621</v>
      </c>
      <c r="AD1682">
        <f t="shared" si="165"/>
        <v>0</v>
      </c>
    </row>
    <row r="1683" spans="24:30">
      <c r="X1683" s="22">
        <f t="shared" si="167"/>
        <v>0.15900000000005476</v>
      </c>
      <c r="Y1683">
        <f t="shared" si="166"/>
        <v>1.2372376038210007E-2</v>
      </c>
      <c r="Z1683" s="19">
        <f t="shared" si="162"/>
        <v>44102.444548241088</v>
      </c>
      <c r="AA1683" s="19">
        <f t="shared" si="163"/>
        <v>0</v>
      </c>
      <c r="AB1683" s="20">
        <f t="shared" si="164"/>
        <v>7354.810008540393</v>
      </c>
      <c r="AD1683">
        <f t="shared" si="165"/>
        <v>0</v>
      </c>
    </row>
    <row r="1684" spans="24:30">
      <c r="X1684" s="22">
        <f t="shared" si="167"/>
        <v>0.15850000000005476</v>
      </c>
      <c r="Y1684">
        <f t="shared" si="166"/>
        <v>1.2335973514284291E-2</v>
      </c>
      <c r="Z1684" s="19">
        <f t="shared" si="162"/>
        <v>44049.905583755455</v>
      </c>
      <c r="AA1684" s="19">
        <f t="shared" si="163"/>
        <v>0</v>
      </c>
      <c r="AB1684" s="20">
        <f t="shared" si="164"/>
        <v>7302.2710440547598</v>
      </c>
      <c r="AD1684">
        <f t="shared" si="165"/>
        <v>0</v>
      </c>
    </row>
    <row r="1685" spans="24:30">
      <c r="X1685" s="22">
        <f t="shared" si="167"/>
        <v>0.15800000000005476</v>
      </c>
      <c r="Y1685">
        <f t="shared" si="166"/>
        <v>1.2299556585704466E-2</v>
      </c>
      <c r="Z1685" s="19">
        <f t="shared" si="162"/>
        <v>43997.423189352987</v>
      </c>
      <c r="AA1685" s="19">
        <f t="shared" si="163"/>
        <v>0</v>
      </c>
      <c r="AB1685" s="20">
        <f t="shared" si="164"/>
        <v>7249.7886496522915</v>
      </c>
      <c r="AD1685">
        <f t="shared" si="165"/>
        <v>0</v>
      </c>
    </row>
    <row r="1686" spans="24:30">
      <c r="X1686" s="22">
        <f t="shared" si="167"/>
        <v>0.15750000000005476</v>
      </c>
      <c r="Y1686">
        <f t="shared" si="166"/>
        <v>1.2263125240547196E-2</v>
      </c>
      <c r="Z1686" s="19">
        <f t="shared" si="162"/>
        <v>43944.997316559318</v>
      </c>
      <c r="AA1686" s="19">
        <f t="shared" si="163"/>
        <v>0</v>
      </c>
      <c r="AB1686" s="20">
        <f t="shared" si="164"/>
        <v>7197.362776858623</v>
      </c>
      <c r="AD1686">
        <f t="shared" si="165"/>
        <v>0</v>
      </c>
    </row>
    <row r="1687" spans="24:30">
      <c r="X1687" s="22">
        <f t="shared" si="167"/>
        <v>0.15700000000005476</v>
      </c>
      <c r="Y1687">
        <f t="shared" si="166"/>
        <v>1.2226679466874373E-2</v>
      </c>
      <c r="Z1687" s="19">
        <f t="shared" si="162"/>
        <v>43892.627916925056</v>
      </c>
      <c r="AA1687" s="19">
        <f t="shared" si="163"/>
        <v>0</v>
      </c>
      <c r="AB1687" s="20">
        <f t="shared" si="164"/>
        <v>7144.9933772243603</v>
      </c>
      <c r="AD1687">
        <f t="shared" si="165"/>
        <v>0</v>
      </c>
    </row>
    <row r="1688" spans="24:30">
      <c r="X1688" s="22">
        <f t="shared" si="167"/>
        <v>0.15650000000005476</v>
      </c>
      <c r="Y1688">
        <f t="shared" si="166"/>
        <v>1.2190219252732391E-2</v>
      </c>
      <c r="Z1688" s="19">
        <f t="shared" si="162"/>
        <v>43840.314942028184</v>
      </c>
      <c r="AA1688" s="19">
        <f t="shared" si="163"/>
        <v>0</v>
      </c>
      <c r="AB1688" s="20">
        <f t="shared" si="164"/>
        <v>7092.680402327489</v>
      </c>
      <c r="AD1688">
        <f t="shared" si="165"/>
        <v>0</v>
      </c>
    </row>
    <row r="1689" spans="24:30">
      <c r="X1689" s="22">
        <f t="shared" si="167"/>
        <v>0.15600000000005476</v>
      </c>
      <c r="Y1689">
        <f t="shared" si="166"/>
        <v>1.2153744586152869E-2</v>
      </c>
      <c r="Z1689" s="19">
        <f t="shared" si="162"/>
        <v>43788.058343473545</v>
      </c>
      <c r="AA1689" s="19">
        <f t="shared" si="163"/>
        <v>0</v>
      </c>
      <c r="AB1689" s="20">
        <f t="shared" si="164"/>
        <v>7040.4238037728501</v>
      </c>
      <c r="AD1689">
        <f t="shared" si="165"/>
        <v>0</v>
      </c>
    </row>
    <row r="1690" spans="24:30">
      <c r="X1690" s="22">
        <f t="shared" si="167"/>
        <v>0.15550000000005476</v>
      </c>
      <c r="Y1690">
        <f t="shared" si="166"/>
        <v>1.2117255455152076E-2</v>
      </c>
      <c r="Z1690" s="19">
        <f t="shared" si="162"/>
        <v>43735.858072891286</v>
      </c>
      <c r="AA1690" s="19">
        <f t="shared" si="163"/>
        <v>0</v>
      </c>
      <c r="AB1690" s="20">
        <f t="shared" si="164"/>
        <v>6988.2235331905904</v>
      </c>
      <c r="AD1690">
        <f t="shared" si="165"/>
        <v>0</v>
      </c>
    </row>
    <row r="1691" spans="24:30">
      <c r="X1691" s="22">
        <f t="shared" si="167"/>
        <v>0.15500000000005476</v>
      </c>
      <c r="Y1691">
        <f t="shared" si="166"/>
        <v>1.2080751847731505E-2</v>
      </c>
      <c r="Z1691" s="19">
        <f t="shared" si="162"/>
        <v>43683.71408194067</v>
      </c>
      <c r="AA1691" s="19">
        <f t="shared" si="163"/>
        <v>0</v>
      </c>
      <c r="AB1691" s="20">
        <f t="shared" si="164"/>
        <v>6936.0795422399751</v>
      </c>
      <c r="AD1691">
        <f t="shared" si="165"/>
        <v>0</v>
      </c>
    </row>
    <row r="1692" spans="24:30">
      <c r="X1692" s="22">
        <f t="shared" si="167"/>
        <v>0.15450000000005476</v>
      </c>
      <c r="Y1692">
        <f t="shared" si="166"/>
        <v>1.20442337518773E-2</v>
      </c>
      <c r="Z1692" s="19">
        <f t="shared" si="162"/>
        <v>43631.626322304684</v>
      </c>
      <c r="AA1692" s="19">
        <f t="shared" si="163"/>
        <v>0</v>
      </c>
      <c r="AB1692" s="20">
        <f t="shared" si="164"/>
        <v>6883.9917826039891</v>
      </c>
      <c r="AD1692">
        <f t="shared" si="165"/>
        <v>0</v>
      </c>
    </row>
    <row r="1693" spans="24:30">
      <c r="X1693" s="22">
        <f t="shared" si="167"/>
        <v>0.15400000000005476</v>
      </c>
      <c r="Y1693">
        <f t="shared" si="166"/>
        <v>1.2007701155560539E-2</v>
      </c>
      <c r="Z1693" s="19">
        <f t="shared" si="162"/>
        <v>43579.594745695926</v>
      </c>
      <c r="AA1693" s="19">
        <f t="shared" si="163"/>
        <v>0</v>
      </c>
      <c r="AB1693" s="20">
        <f t="shared" si="164"/>
        <v>6831.9602059952304</v>
      </c>
      <c r="AD1693">
        <f t="shared" si="165"/>
        <v>0</v>
      </c>
    </row>
    <row r="1694" spans="24:30">
      <c r="X1694" s="22">
        <f t="shared" si="167"/>
        <v>0.15350000000005476</v>
      </c>
      <c r="Y1694">
        <f t="shared" si="166"/>
        <v>1.1971154046736814E-2</v>
      </c>
      <c r="Z1694" s="19">
        <f t="shared" si="162"/>
        <v>43527.619303851621</v>
      </c>
      <c r="AA1694" s="19">
        <f t="shared" si="163"/>
        <v>0</v>
      </c>
      <c r="AB1694" s="20">
        <f t="shared" si="164"/>
        <v>6779.9847641509259</v>
      </c>
      <c r="AD1694">
        <f t="shared" si="165"/>
        <v>0</v>
      </c>
    </row>
    <row r="1695" spans="24:30">
      <c r="X1695" s="22">
        <f t="shared" si="167"/>
        <v>0.15300000000005476</v>
      </c>
      <c r="Y1695">
        <f t="shared" si="166"/>
        <v>1.1934592413346649E-2</v>
      </c>
      <c r="Z1695" s="19">
        <f t="shared" si="162"/>
        <v>43475.699948536414</v>
      </c>
      <c r="AA1695" s="19">
        <f t="shared" si="163"/>
        <v>0</v>
      </c>
      <c r="AB1695" s="20">
        <f t="shared" si="164"/>
        <v>6728.0654088357187</v>
      </c>
      <c r="AD1695">
        <f t="shared" si="165"/>
        <v>0</v>
      </c>
    </row>
    <row r="1696" spans="24:30">
      <c r="X1696" s="22">
        <f t="shared" si="167"/>
        <v>0.15250000000005476</v>
      </c>
      <c r="Y1696">
        <f t="shared" si="166"/>
        <v>1.1898016243315511E-2</v>
      </c>
      <c r="Z1696" s="19">
        <f t="shared" si="162"/>
        <v>43423.836631541082</v>
      </c>
      <c r="AA1696" s="19">
        <f t="shared" si="163"/>
        <v>0</v>
      </c>
      <c r="AB1696" s="20">
        <f t="shared" si="164"/>
        <v>6676.2020918403869</v>
      </c>
      <c r="AD1696">
        <f t="shared" si="165"/>
        <v>0</v>
      </c>
    </row>
    <row r="1697" spans="24:30">
      <c r="X1697" s="22">
        <f t="shared" si="167"/>
        <v>0.15200000000005476</v>
      </c>
      <c r="Y1697">
        <f t="shared" si="166"/>
        <v>1.1861425524553226E-2</v>
      </c>
      <c r="Z1697" s="19">
        <f t="shared" si="162"/>
        <v>43372.029304684904</v>
      </c>
      <c r="AA1697" s="19">
        <f t="shared" si="163"/>
        <v>0</v>
      </c>
      <c r="AB1697" s="20">
        <f t="shared" si="164"/>
        <v>6624.3947649842085</v>
      </c>
      <c r="AD1697">
        <f t="shared" si="165"/>
        <v>0</v>
      </c>
    </row>
    <row r="1698" spans="24:30">
      <c r="X1698" s="22">
        <f t="shared" si="167"/>
        <v>0.15150000000005476</v>
      </c>
      <c r="Y1698">
        <f t="shared" si="166"/>
        <v>1.1824820244954707E-2</v>
      </c>
      <c r="Z1698" s="19">
        <f t="shared" si="162"/>
        <v>43320.277919810338</v>
      </c>
      <c r="AA1698" s="19">
        <f t="shared" si="163"/>
        <v>0</v>
      </c>
      <c r="AB1698" s="20">
        <f t="shared" si="164"/>
        <v>6572.6433801096427</v>
      </c>
      <c r="AD1698">
        <f t="shared" si="165"/>
        <v>0</v>
      </c>
    </row>
    <row r="1699" spans="24:30">
      <c r="X1699" s="22">
        <f t="shared" si="167"/>
        <v>0.15100000000005476</v>
      </c>
      <c r="Y1699">
        <f t="shared" si="166"/>
        <v>1.1788200392399091E-2</v>
      </c>
      <c r="Z1699" s="19">
        <f t="shared" si="162"/>
        <v>43268.582428789974</v>
      </c>
      <c r="AA1699" s="19">
        <f t="shared" si="163"/>
        <v>0</v>
      </c>
      <c r="AB1699" s="20">
        <f t="shared" si="164"/>
        <v>6520.9478890892788</v>
      </c>
      <c r="AD1699">
        <f t="shared" si="165"/>
        <v>0</v>
      </c>
    </row>
    <row r="1700" spans="24:30">
      <c r="X1700" s="22">
        <f t="shared" si="167"/>
        <v>0.15050000000005476</v>
      </c>
      <c r="Y1700">
        <f t="shared" si="166"/>
        <v>1.1751565954750305E-2</v>
      </c>
      <c r="Z1700" s="19">
        <f t="shared" si="162"/>
        <v>43216.942783521969</v>
      </c>
      <c r="AA1700" s="19">
        <f t="shared" si="163"/>
        <v>0</v>
      </c>
      <c r="AB1700" s="20">
        <f t="shared" si="164"/>
        <v>6469.3082438212732</v>
      </c>
      <c r="AD1700">
        <f t="shared" si="165"/>
        <v>0</v>
      </c>
    </row>
    <row r="1701" spans="24:30">
      <c r="X1701" s="22">
        <f t="shared" si="167"/>
        <v>0.15000000000005476</v>
      </c>
      <c r="Y1701">
        <f t="shared" si="166"/>
        <v>1.1714916919857359E-2</v>
      </c>
      <c r="Z1701" s="19">
        <f t="shared" si="162"/>
        <v>43165.358935929995</v>
      </c>
      <c r="AA1701" s="19">
        <f t="shared" si="163"/>
        <v>0</v>
      </c>
      <c r="AB1701" s="20">
        <f t="shared" si="164"/>
        <v>6417.7243962292996</v>
      </c>
      <c r="AD1701">
        <f t="shared" si="165"/>
        <v>0</v>
      </c>
    </row>
    <row r="1702" spans="24:30">
      <c r="X1702" s="22">
        <f t="shared" si="167"/>
        <v>0.14950000000005476</v>
      </c>
      <c r="Y1702">
        <f t="shared" si="166"/>
        <v>1.1678253275553061E-2</v>
      </c>
      <c r="Z1702" s="19">
        <f t="shared" si="162"/>
        <v>43113.830837964641</v>
      </c>
      <c r="AA1702" s="19">
        <f t="shared" si="163"/>
        <v>0</v>
      </c>
      <c r="AB1702" s="20">
        <f t="shared" si="164"/>
        <v>6366.1962982639452</v>
      </c>
      <c r="AD1702">
        <f t="shared" si="165"/>
        <v>0</v>
      </c>
    </row>
    <row r="1703" spans="24:30">
      <c r="X1703" s="22">
        <f t="shared" si="167"/>
        <v>0.14900000000005476</v>
      </c>
      <c r="Y1703">
        <f t="shared" si="166"/>
        <v>1.1641575009655441E-2</v>
      </c>
      <c r="Z1703" s="19">
        <f t="shared" si="162"/>
        <v>43062.358441605429</v>
      </c>
      <c r="AA1703" s="19">
        <f t="shared" si="163"/>
        <v>0</v>
      </c>
      <c r="AB1703" s="20">
        <f t="shared" si="164"/>
        <v>6314.7239019047338</v>
      </c>
      <c r="AD1703">
        <f t="shared" si="165"/>
        <v>0</v>
      </c>
    </row>
    <row r="1704" spans="24:30">
      <c r="X1704" s="22">
        <f t="shared" si="167"/>
        <v>0.14850000000005475</v>
      </c>
      <c r="Y1704">
        <f t="shared" si="166"/>
        <v>1.1604882109966609E-2</v>
      </c>
      <c r="Z1704" s="19">
        <f t="shared" si="162"/>
        <v>43010.941698853734</v>
      </c>
      <c r="AA1704" s="19">
        <f t="shared" si="163"/>
        <v>0</v>
      </c>
      <c r="AB1704" s="20">
        <f t="shared" si="164"/>
        <v>6263.3071591530388</v>
      </c>
      <c r="AD1704">
        <f t="shared" si="165"/>
        <v>0</v>
      </c>
    </row>
    <row r="1705" spans="24:30">
      <c r="X1705" s="22">
        <f t="shared" si="167"/>
        <v>0.14800000000005475</v>
      </c>
      <c r="Y1705">
        <f t="shared" si="166"/>
        <v>1.1568174564273477E-2</v>
      </c>
      <c r="Z1705" s="19">
        <f t="shared" si="162"/>
        <v>42959.580561743525</v>
      </c>
      <c r="AA1705" s="19">
        <f t="shared" si="163"/>
        <v>0</v>
      </c>
      <c r="AB1705" s="20">
        <f t="shared" si="164"/>
        <v>6211.94602204283</v>
      </c>
      <c r="AD1705">
        <f t="shared" si="165"/>
        <v>0</v>
      </c>
    </row>
    <row r="1706" spans="24:30">
      <c r="X1706" s="22">
        <f t="shared" si="167"/>
        <v>0.14750000000005475</v>
      </c>
      <c r="Y1706">
        <f t="shared" si="166"/>
        <v>1.1531452360347316E-2</v>
      </c>
      <c r="Z1706" s="19">
        <f t="shared" si="162"/>
        <v>42908.274982330506</v>
      </c>
      <c r="AA1706" s="19">
        <f t="shared" si="163"/>
        <v>0</v>
      </c>
      <c r="AB1706" s="20">
        <f t="shared" si="164"/>
        <v>6160.6404426298104</v>
      </c>
      <c r="AD1706">
        <f t="shared" si="165"/>
        <v>0</v>
      </c>
    </row>
    <row r="1707" spans="24:30">
      <c r="X1707" s="22">
        <f t="shared" si="167"/>
        <v>0.14700000000005475</v>
      </c>
      <c r="Y1707">
        <f t="shared" si="166"/>
        <v>1.1494715485943914E-2</v>
      </c>
      <c r="Z1707" s="19">
        <f t="shared" si="162"/>
        <v>42857.024912698769</v>
      </c>
      <c r="AA1707" s="19">
        <f t="shared" si="163"/>
        <v>0</v>
      </c>
      <c r="AB1707" s="20">
        <f t="shared" si="164"/>
        <v>6109.3903729980739</v>
      </c>
      <c r="AD1707">
        <f t="shared" si="165"/>
        <v>0</v>
      </c>
    </row>
    <row r="1708" spans="24:30">
      <c r="X1708" s="22">
        <f t="shared" si="167"/>
        <v>0.14650000000005475</v>
      </c>
      <c r="Y1708">
        <f t="shared" si="166"/>
        <v>1.1457963928803565E-2</v>
      </c>
      <c r="Z1708" s="19">
        <f t="shared" si="162"/>
        <v>42805.830304959643</v>
      </c>
      <c r="AA1708" s="19">
        <f t="shared" si="163"/>
        <v>0</v>
      </c>
      <c r="AB1708" s="20">
        <f t="shared" si="164"/>
        <v>6058.1957652589481</v>
      </c>
      <c r="AD1708">
        <f t="shared" si="165"/>
        <v>0</v>
      </c>
    </row>
    <row r="1709" spans="24:30">
      <c r="X1709" s="22">
        <f t="shared" si="167"/>
        <v>0.14600000000005475</v>
      </c>
      <c r="Y1709">
        <f t="shared" si="166"/>
        <v>1.1421197676650507E-2</v>
      </c>
      <c r="Z1709" s="19">
        <f t="shared" si="162"/>
        <v>42754.691111250242</v>
      </c>
      <c r="AA1709" s="19">
        <f t="shared" si="163"/>
        <v>0</v>
      </c>
      <c r="AB1709" s="20">
        <f t="shared" si="164"/>
        <v>6007.0565715495468</v>
      </c>
      <c r="AD1709">
        <f t="shared" si="165"/>
        <v>0</v>
      </c>
    </row>
    <row r="1710" spans="24:30">
      <c r="X1710" s="22">
        <f t="shared" si="167"/>
        <v>0.14550000000005475</v>
      </c>
      <c r="Y1710">
        <f t="shared" si="166"/>
        <v>1.1384416717193915E-2</v>
      </c>
      <c r="Z1710" s="19">
        <f t="shared" si="162"/>
        <v>42703.607283733858</v>
      </c>
      <c r="AA1710" s="19">
        <f t="shared" si="163"/>
        <v>0</v>
      </c>
      <c r="AB1710" s="20">
        <f t="shared" si="164"/>
        <v>5955.9727440331626</v>
      </c>
      <c r="AD1710">
        <f t="shared" si="165"/>
        <v>0</v>
      </c>
    </row>
    <row r="1711" spans="24:30">
      <c r="X1711" s="22">
        <f t="shared" si="167"/>
        <v>0.14500000000005475</v>
      </c>
      <c r="Y1711">
        <f t="shared" si="166"/>
        <v>1.1347621038127188E-2</v>
      </c>
      <c r="Z1711" s="19">
        <f t="shared" si="162"/>
        <v>42652.578774601534</v>
      </c>
      <c r="AA1711" s="19">
        <f t="shared" si="163"/>
        <v>0</v>
      </c>
      <c r="AB1711" s="20">
        <f t="shared" si="164"/>
        <v>5904.9442349008386</v>
      </c>
      <c r="AD1711">
        <f t="shared" si="165"/>
        <v>0</v>
      </c>
    </row>
    <row r="1712" spans="24:30">
      <c r="X1712" s="22">
        <f t="shared" si="167"/>
        <v>0.14450000000005475</v>
      </c>
      <c r="Y1712">
        <f t="shared" si="166"/>
        <v>1.1310810627127807E-2</v>
      </c>
      <c r="Z1712" s="19">
        <f t="shared" si="162"/>
        <v>42601.605536070325</v>
      </c>
      <c r="AA1712" s="19">
        <f t="shared" si="163"/>
        <v>0</v>
      </c>
      <c r="AB1712" s="20">
        <f t="shared" si="164"/>
        <v>5853.9709963696296</v>
      </c>
      <c r="AD1712">
        <f t="shared" si="165"/>
        <v>0</v>
      </c>
    </row>
    <row r="1713" spans="24:30">
      <c r="X1713" s="22">
        <f t="shared" si="167"/>
        <v>0.14400000000005475</v>
      </c>
      <c r="Y1713">
        <f t="shared" si="166"/>
        <v>1.1273985471857486E-2</v>
      </c>
      <c r="Z1713" s="19">
        <f t="shared" si="162"/>
        <v>42550.687520383079</v>
      </c>
      <c r="AA1713" s="19">
        <f t="shared" si="163"/>
        <v>0</v>
      </c>
      <c r="AB1713" s="20">
        <f t="shared" si="164"/>
        <v>5803.0529806823833</v>
      </c>
      <c r="AD1713">
        <f t="shared" si="165"/>
        <v>0</v>
      </c>
    </row>
    <row r="1714" spans="24:30">
      <c r="X1714" s="22">
        <f t="shared" si="167"/>
        <v>0.14350000000005475</v>
      </c>
      <c r="Y1714">
        <f t="shared" si="166"/>
        <v>1.1237145559962868E-2</v>
      </c>
      <c r="Z1714" s="19">
        <f t="shared" si="162"/>
        <v>42499.824679809717</v>
      </c>
      <c r="AA1714" s="19">
        <f t="shared" si="163"/>
        <v>0</v>
      </c>
      <c r="AB1714" s="20">
        <f t="shared" si="164"/>
        <v>5752.1901401090217</v>
      </c>
      <c r="AD1714">
        <f t="shared" si="165"/>
        <v>0</v>
      </c>
    </row>
    <row r="1715" spans="24:30">
      <c r="X1715" s="22">
        <f t="shared" si="167"/>
        <v>0.14300000000005475</v>
      </c>
      <c r="Y1715">
        <f t="shared" si="166"/>
        <v>1.1200290879073975E-2</v>
      </c>
      <c r="Z1715" s="19">
        <f t="shared" si="162"/>
        <v>42449.016966647381</v>
      </c>
      <c r="AA1715" s="19">
        <f t="shared" si="163"/>
        <v>0</v>
      </c>
      <c r="AB1715" s="20">
        <f t="shared" si="164"/>
        <v>5701.3824269466859</v>
      </c>
      <c r="AD1715">
        <f t="shared" si="165"/>
        <v>0</v>
      </c>
    </row>
    <row r="1716" spans="24:30">
      <c r="X1716" s="22">
        <f t="shared" si="167"/>
        <v>0.14250000000005475</v>
      </c>
      <c r="Y1716">
        <f t="shared" si="166"/>
        <v>1.1163421416805904E-2</v>
      </c>
      <c r="Z1716" s="19">
        <f t="shared" si="162"/>
        <v>42398.264333219151</v>
      </c>
      <c r="AA1716" s="19">
        <f t="shared" si="163"/>
        <v>0</v>
      </c>
      <c r="AB1716" s="20">
        <f t="shared" si="164"/>
        <v>5650.6297935184557</v>
      </c>
      <c r="AD1716">
        <f t="shared" si="165"/>
        <v>0</v>
      </c>
    </row>
    <row r="1717" spans="24:30">
      <c r="X1717" s="22">
        <f t="shared" si="167"/>
        <v>0.14200000000005475</v>
      </c>
      <c r="Y1717">
        <f t="shared" si="166"/>
        <v>1.1126537160757123E-2</v>
      </c>
      <c r="Z1717" s="19">
        <f t="shared" si="162"/>
        <v>42347.566731875173</v>
      </c>
      <c r="AA1717" s="19">
        <f t="shared" si="163"/>
        <v>0</v>
      </c>
      <c r="AB1717" s="20">
        <f t="shared" si="164"/>
        <v>5599.9321921744777</v>
      </c>
      <c r="AD1717">
        <f t="shared" si="165"/>
        <v>0</v>
      </c>
    </row>
    <row r="1718" spans="24:30">
      <c r="X1718" s="22">
        <f t="shared" si="167"/>
        <v>0.14150000000005475</v>
      </c>
      <c r="Y1718">
        <f t="shared" si="166"/>
        <v>1.1089638098510619E-2</v>
      </c>
      <c r="Z1718" s="19">
        <f t="shared" si="162"/>
        <v>42296.924114990281</v>
      </c>
      <c r="AA1718" s="19">
        <f t="shared" si="163"/>
        <v>0</v>
      </c>
      <c r="AB1718" s="20">
        <f t="shared" si="164"/>
        <v>5549.2895752895856</v>
      </c>
      <c r="AD1718">
        <f t="shared" si="165"/>
        <v>0</v>
      </c>
    </row>
    <row r="1719" spans="24:30">
      <c r="X1719" s="22">
        <f t="shared" si="167"/>
        <v>0.14100000000005475</v>
      </c>
      <c r="Y1719">
        <f t="shared" si="166"/>
        <v>1.1052724217633737E-2</v>
      </c>
      <c r="Z1719" s="19">
        <f t="shared" si="162"/>
        <v>42246.336434968296</v>
      </c>
      <c r="AA1719" s="19">
        <f t="shared" si="163"/>
        <v>0</v>
      </c>
      <c r="AB1719" s="20">
        <f t="shared" si="164"/>
        <v>5498.7018952676008</v>
      </c>
      <c r="AD1719">
        <f t="shared" si="165"/>
        <v>0</v>
      </c>
    </row>
    <row r="1720" spans="24:30">
      <c r="X1720" s="22">
        <f t="shared" si="167"/>
        <v>0.14050000000005475</v>
      </c>
      <c r="Y1720">
        <f t="shared" si="166"/>
        <v>1.1015795505677488E-2</v>
      </c>
      <c r="Z1720" s="19">
        <f t="shared" si="162"/>
        <v>42195.803644238964</v>
      </c>
      <c r="AA1720" s="19">
        <f t="shared" si="163"/>
        <v>0</v>
      </c>
      <c r="AB1720" s="20">
        <f t="shared" si="164"/>
        <v>5448.1691045382686</v>
      </c>
      <c r="AD1720">
        <f t="shared" si="165"/>
        <v>0</v>
      </c>
    </row>
    <row r="1721" spans="24:30">
      <c r="X1721" s="22">
        <f t="shared" si="167"/>
        <v>0.14000000000005475</v>
      </c>
      <c r="Y1721">
        <f t="shared" si="166"/>
        <v>1.097885195017767E-2</v>
      </c>
      <c r="Z1721" s="19">
        <f t="shared" si="162"/>
        <v>42145.325695256084</v>
      </c>
      <c r="AA1721" s="19">
        <f t="shared" si="163"/>
        <v>0</v>
      </c>
      <c r="AB1721" s="20">
        <f t="shared" si="164"/>
        <v>5397.6911555553888</v>
      </c>
      <c r="AD1721">
        <f t="shared" si="165"/>
        <v>0</v>
      </c>
    </row>
    <row r="1722" spans="24:30">
      <c r="X1722" s="22">
        <f t="shared" si="167"/>
        <v>0.13950000000005475</v>
      </c>
      <c r="Y1722">
        <f t="shared" si="166"/>
        <v>1.0941893538652891E-2</v>
      </c>
      <c r="Z1722" s="19">
        <f t="shared" si="162"/>
        <v>42094.902540503841</v>
      </c>
      <c r="AA1722" s="19">
        <f t="shared" si="163"/>
        <v>0</v>
      </c>
      <c r="AB1722" s="20">
        <f t="shared" si="164"/>
        <v>5347.2680008031457</v>
      </c>
      <c r="AD1722">
        <f t="shared" si="165"/>
        <v>0</v>
      </c>
    </row>
    <row r="1723" spans="24:30">
      <c r="X1723" s="22">
        <f t="shared" si="167"/>
        <v>0.13900000000005475</v>
      </c>
      <c r="Y1723">
        <f t="shared" si="166"/>
        <v>1.090492025860712E-2</v>
      </c>
      <c r="Z1723" s="19">
        <f t="shared" si="162"/>
        <v>42044.534132489454</v>
      </c>
      <c r="AA1723" s="19">
        <f t="shared" si="163"/>
        <v>0</v>
      </c>
      <c r="AB1723" s="20">
        <f t="shared" si="164"/>
        <v>5296.899592788759</v>
      </c>
      <c r="AD1723">
        <f t="shared" si="165"/>
        <v>0</v>
      </c>
    </row>
    <row r="1724" spans="24:30">
      <c r="X1724" s="22">
        <f t="shared" si="167"/>
        <v>0.13850000000005475</v>
      </c>
      <c r="Y1724">
        <f t="shared" si="166"/>
        <v>1.0867932097527557E-2</v>
      </c>
      <c r="Z1724" s="19">
        <f t="shared" si="162"/>
        <v>41994.220423748862</v>
      </c>
      <c r="AA1724" s="19">
        <f t="shared" si="163"/>
        <v>0</v>
      </c>
      <c r="AB1724" s="20">
        <f t="shared" si="164"/>
        <v>5246.5858840481669</v>
      </c>
      <c r="AD1724">
        <f t="shared" si="165"/>
        <v>0</v>
      </c>
    </row>
    <row r="1725" spans="24:30">
      <c r="X1725" s="22">
        <f t="shared" si="167"/>
        <v>0.13800000000005475</v>
      </c>
      <c r="Y1725">
        <f t="shared" si="166"/>
        <v>1.0830929042885344E-2</v>
      </c>
      <c r="Z1725" s="19">
        <f t="shared" si="162"/>
        <v>41943.961366843658</v>
      </c>
      <c r="AA1725" s="19">
        <f t="shared" si="163"/>
        <v>0</v>
      </c>
      <c r="AB1725" s="20">
        <f t="shared" si="164"/>
        <v>5196.3268271429624</v>
      </c>
      <c r="AD1725">
        <f t="shared" si="165"/>
        <v>0</v>
      </c>
    </row>
    <row r="1726" spans="24:30">
      <c r="X1726" s="22">
        <f t="shared" si="167"/>
        <v>0.13750000000005475</v>
      </c>
      <c r="Y1726">
        <f t="shared" si="166"/>
        <v>1.0793911082136277E-2</v>
      </c>
      <c r="Z1726" s="19">
        <f t="shared" si="162"/>
        <v>41893.756914361926</v>
      </c>
      <c r="AA1726" s="19">
        <f t="shared" si="163"/>
        <v>0</v>
      </c>
      <c r="AB1726" s="20">
        <f t="shared" si="164"/>
        <v>5146.1223746612304</v>
      </c>
      <c r="AD1726">
        <f t="shared" si="165"/>
        <v>0</v>
      </c>
    </row>
    <row r="1727" spans="24:30">
      <c r="X1727" s="22">
        <f t="shared" si="167"/>
        <v>0.13700000000005474</v>
      </c>
      <c r="Y1727">
        <f t="shared" si="166"/>
        <v>1.0756878202719235E-2</v>
      </c>
      <c r="Z1727" s="19">
        <f t="shared" si="162"/>
        <v>41843.607018919429</v>
      </c>
      <c r="AA1727" s="19">
        <f t="shared" si="163"/>
        <v>0</v>
      </c>
      <c r="AB1727" s="20">
        <f t="shared" si="164"/>
        <v>5095.9724792187335</v>
      </c>
      <c r="AD1727">
        <f t="shared" si="165"/>
        <v>0</v>
      </c>
    </row>
    <row r="1728" spans="24:30">
      <c r="X1728" s="22">
        <f t="shared" si="167"/>
        <v>0.13650000000005474</v>
      </c>
      <c r="Y1728">
        <f t="shared" si="166"/>
        <v>1.0719830392057048E-2</v>
      </c>
      <c r="Z1728" s="19">
        <f t="shared" si="162"/>
        <v>41793.511633155525</v>
      </c>
      <c r="AA1728" s="19">
        <f t="shared" si="163"/>
        <v>0</v>
      </c>
      <c r="AB1728" s="20">
        <f t="shared" si="164"/>
        <v>5045.8770934548302</v>
      </c>
      <c r="AD1728">
        <f t="shared" si="165"/>
        <v>0</v>
      </c>
    </row>
    <row r="1729" spans="24:30">
      <c r="X1729" s="22">
        <f t="shared" si="167"/>
        <v>0.13600000000005474</v>
      </c>
      <c r="Y1729">
        <f t="shared" si="166"/>
        <v>1.0682767637557333E-2</v>
      </c>
      <c r="Z1729" s="19">
        <f t="shared" ref="Z1729:Z1792" si="168">FV(Y1729,months,-SIP,0,0)</f>
        <v>41743.47070973878</v>
      </c>
      <c r="AA1729" s="19">
        <f t="shared" ref="AA1729:AA1792" si="169">IF(ABS(Z1729-presval)&lt;1,X1729,0)</f>
        <v>0</v>
      </c>
      <c r="AB1729" s="20">
        <f t="shared" ref="AB1729:AB1792" si="170">ABS(Z1729-presval)</f>
        <v>4995.8361700380847</v>
      </c>
      <c r="AD1729">
        <f t="shared" ref="AD1729:AD1792" si="171">IF(AB1729=MINPER,X1729,0)</f>
        <v>0</v>
      </c>
    </row>
    <row r="1730" spans="24:30">
      <c r="X1730" s="22">
        <f t="shared" si="167"/>
        <v>0.13550000000005474</v>
      </c>
      <c r="Y1730">
        <f t="shared" ref="Y1730:Y1793" si="172">((FV(X1730,1/12,0,-100,1))-100)/100</f>
        <v>1.0645689926610373E-2</v>
      </c>
      <c r="Z1730" s="19">
        <f t="shared" si="168"/>
        <v>41693.48420136208</v>
      </c>
      <c r="AA1730" s="19">
        <f t="shared" si="169"/>
        <v>0</v>
      </c>
      <c r="AB1730" s="20">
        <f t="shared" si="170"/>
        <v>4945.8496616613847</v>
      </c>
      <c r="AD1730">
        <f t="shared" si="171"/>
        <v>0</v>
      </c>
    </row>
    <row r="1731" spans="24:30">
      <c r="X1731" s="22">
        <f t="shared" ref="X1731:X1794" si="173">X1730-0.05%</f>
        <v>0.13500000000005474</v>
      </c>
      <c r="Y1731">
        <f t="shared" si="172"/>
        <v>1.060859724659096E-2</v>
      </c>
      <c r="Z1731" s="19">
        <f t="shared" si="168"/>
        <v>41643.552060748101</v>
      </c>
      <c r="AA1731" s="19">
        <f t="shared" si="169"/>
        <v>0</v>
      </c>
      <c r="AB1731" s="20">
        <f t="shared" si="170"/>
        <v>4895.9175210474059</v>
      </c>
      <c r="AD1731">
        <f t="shared" si="171"/>
        <v>0</v>
      </c>
    </row>
    <row r="1732" spans="24:30">
      <c r="X1732" s="22">
        <f t="shared" si="173"/>
        <v>0.13450000000005474</v>
      </c>
      <c r="Y1732">
        <f t="shared" si="172"/>
        <v>1.0571489584857404E-2</v>
      </c>
      <c r="Z1732" s="19">
        <f t="shared" si="168"/>
        <v>41593.674240641551</v>
      </c>
      <c r="AA1732" s="19">
        <f t="shared" si="169"/>
        <v>0</v>
      </c>
      <c r="AB1732" s="20">
        <f t="shared" si="170"/>
        <v>4846.0397009408553</v>
      </c>
      <c r="AD1732">
        <f t="shared" si="171"/>
        <v>0</v>
      </c>
    </row>
    <row r="1733" spans="24:30">
      <c r="X1733" s="22">
        <f t="shared" si="173"/>
        <v>0.13400000000005474</v>
      </c>
      <c r="Y1733">
        <f t="shared" si="172"/>
        <v>1.0534366928751666E-2</v>
      </c>
      <c r="Z1733" s="19">
        <f t="shared" si="168"/>
        <v>41543.850693816312</v>
      </c>
      <c r="AA1733" s="19">
        <f t="shared" si="169"/>
        <v>0</v>
      </c>
      <c r="AB1733" s="20">
        <f t="shared" si="170"/>
        <v>4796.2161541156165</v>
      </c>
      <c r="AD1733">
        <f t="shared" si="171"/>
        <v>0</v>
      </c>
    </row>
    <row r="1734" spans="24:30">
      <c r="X1734" s="22">
        <f t="shared" si="173"/>
        <v>0.13350000000005474</v>
      </c>
      <c r="Y1734">
        <f t="shared" si="172"/>
        <v>1.0497229265599799E-2</v>
      </c>
      <c r="Z1734" s="19">
        <f t="shared" si="168"/>
        <v>41494.081373072935</v>
      </c>
      <c r="AA1734" s="19">
        <f t="shared" si="169"/>
        <v>0</v>
      </c>
      <c r="AB1734" s="20">
        <f t="shared" si="170"/>
        <v>4746.4468333722398</v>
      </c>
      <c r="AD1734">
        <f t="shared" si="171"/>
        <v>0</v>
      </c>
    </row>
    <row r="1735" spans="24:30">
      <c r="X1735" s="22">
        <f t="shared" si="173"/>
        <v>0.13300000000005474</v>
      </c>
      <c r="Y1735">
        <f t="shared" si="172"/>
        <v>1.0460076582711366E-2</v>
      </c>
      <c r="Z1735" s="19">
        <f t="shared" si="168"/>
        <v>41444.366231237123</v>
      </c>
      <c r="AA1735" s="19">
        <f t="shared" si="169"/>
        <v>0</v>
      </c>
      <c r="AB1735" s="20">
        <f t="shared" si="170"/>
        <v>4696.7316915364281</v>
      </c>
      <c r="AD1735">
        <f t="shared" si="171"/>
        <v>0</v>
      </c>
    </row>
    <row r="1736" spans="24:30">
      <c r="X1736" s="22">
        <f t="shared" si="173"/>
        <v>0.13250000000005474</v>
      </c>
      <c r="Y1736">
        <f t="shared" si="172"/>
        <v>1.0422908867379305E-2</v>
      </c>
      <c r="Z1736" s="19">
        <f t="shared" si="168"/>
        <v>41394.70522116105</v>
      </c>
      <c r="AA1736" s="19">
        <f t="shared" si="169"/>
        <v>0</v>
      </c>
      <c r="AB1736" s="20">
        <f t="shared" si="170"/>
        <v>4647.0706814603545</v>
      </c>
      <c r="AD1736">
        <f t="shared" si="171"/>
        <v>0</v>
      </c>
    </row>
    <row r="1737" spans="24:30">
      <c r="X1737" s="22">
        <f t="shared" si="173"/>
        <v>0.13200000000005474</v>
      </c>
      <c r="Y1737">
        <f t="shared" si="172"/>
        <v>1.0385726106880497E-2</v>
      </c>
      <c r="Z1737" s="19">
        <f t="shared" si="168"/>
        <v>41345.098295723335</v>
      </c>
      <c r="AA1737" s="19">
        <f t="shared" si="169"/>
        <v>0</v>
      </c>
      <c r="AB1737" s="20">
        <f t="shared" si="170"/>
        <v>4597.4637560226402</v>
      </c>
      <c r="AD1737">
        <f t="shared" si="171"/>
        <v>0</v>
      </c>
    </row>
    <row r="1738" spans="24:30">
      <c r="X1738" s="22">
        <f t="shared" si="173"/>
        <v>0.13150000000005474</v>
      </c>
      <c r="Y1738">
        <f t="shared" si="172"/>
        <v>1.0348528288475479E-2</v>
      </c>
      <c r="Z1738" s="19">
        <f t="shared" si="168"/>
        <v>41295.545407830883</v>
      </c>
      <c r="AA1738" s="19">
        <f t="shared" si="169"/>
        <v>0</v>
      </c>
      <c r="AB1738" s="20">
        <f t="shared" si="170"/>
        <v>4547.9108681301877</v>
      </c>
      <c r="AD1738">
        <f t="shared" si="171"/>
        <v>0</v>
      </c>
    </row>
    <row r="1739" spans="24:30">
      <c r="X1739" s="22">
        <f t="shared" si="173"/>
        <v>0.13100000000005474</v>
      </c>
      <c r="Y1739">
        <f t="shared" si="172"/>
        <v>1.0311315399408159E-2</v>
      </c>
      <c r="Z1739" s="19">
        <f t="shared" si="168"/>
        <v>41246.046510414562</v>
      </c>
      <c r="AA1739" s="19">
        <f t="shared" si="169"/>
        <v>0</v>
      </c>
      <c r="AB1739" s="20">
        <f t="shared" si="170"/>
        <v>4498.411970713867</v>
      </c>
      <c r="AD1739">
        <f t="shared" si="171"/>
        <v>0</v>
      </c>
    </row>
    <row r="1740" spans="24:30">
      <c r="X1740" s="22">
        <f t="shared" si="173"/>
        <v>0.13050000000005474</v>
      </c>
      <c r="Y1740">
        <f t="shared" si="172"/>
        <v>1.0274087426906107E-2</v>
      </c>
      <c r="Z1740" s="19">
        <f t="shared" si="168"/>
        <v>41196.601556432812</v>
      </c>
      <c r="AA1740" s="19">
        <f t="shared" si="169"/>
        <v>0</v>
      </c>
      <c r="AB1740" s="20">
        <f t="shared" si="170"/>
        <v>4448.9670167321165</v>
      </c>
      <c r="AD1740">
        <f t="shared" si="171"/>
        <v>0</v>
      </c>
    </row>
    <row r="1741" spans="24:30">
      <c r="X1741" s="22">
        <f t="shared" si="173"/>
        <v>0.13000000000005474</v>
      </c>
      <c r="Y1741">
        <f t="shared" si="172"/>
        <v>1.0236844358180406E-2</v>
      </c>
      <c r="Z1741" s="19">
        <f t="shared" si="168"/>
        <v>41147.210498870169</v>
      </c>
      <c r="AA1741" s="19">
        <f t="shared" si="169"/>
        <v>0</v>
      </c>
      <c r="AB1741" s="20">
        <f t="shared" si="170"/>
        <v>4399.5759591694732</v>
      </c>
      <c r="AD1741">
        <f t="shared" si="171"/>
        <v>0</v>
      </c>
    </row>
    <row r="1742" spans="24:30">
      <c r="X1742" s="22">
        <f t="shared" si="173"/>
        <v>0.12950000000005474</v>
      </c>
      <c r="Y1742">
        <f t="shared" si="172"/>
        <v>1.0199586180425655E-2</v>
      </c>
      <c r="Z1742" s="19">
        <f t="shared" si="168"/>
        <v>41097.873290736861</v>
      </c>
      <c r="AA1742" s="19">
        <f t="shared" si="169"/>
        <v>0</v>
      </c>
      <c r="AB1742" s="20">
        <f t="shared" si="170"/>
        <v>4350.2387510361659</v>
      </c>
      <c r="AD1742">
        <f t="shared" si="171"/>
        <v>0</v>
      </c>
    </row>
    <row r="1743" spans="24:30">
      <c r="X1743" s="22">
        <f t="shared" si="173"/>
        <v>0.12900000000005474</v>
      </c>
      <c r="Y1743">
        <f t="shared" si="172"/>
        <v>1.0162312880819684E-2</v>
      </c>
      <c r="Z1743" s="19">
        <f t="shared" si="168"/>
        <v>41048.5898850714</v>
      </c>
      <c r="AA1743" s="19">
        <f t="shared" si="169"/>
        <v>0</v>
      </c>
      <c r="AB1743" s="20">
        <f t="shared" si="170"/>
        <v>4300.9553453707049</v>
      </c>
      <c r="AD1743">
        <f t="shared" si="171"/>
        <v>0</v>
      </c>
    </row>
    <row r="1744" spans="24:30">
      <c r="X1744" s="22">
        <f t="shared" si="173"/>
        <v>0.12850000000005474</v>
      </c>
      <c r="Y1744">
        <f t="shared" si="172"/>
        <v>1.0125024446524123E-2</v>
      </c>
      <c r="Z1744" s="19">
        <f t="shared" si="168"/>
        <v>40999.360234936488</v>
      </c>
      <c r="AA1744" s="19">
        <f t="shared" si="169"/>
        <v>0</v>
      </c>
      <c r="AB1744" s="20">
        <f t="shared" si="170"/>
        <v>4251.725695235793</v>
      </c>
      <c r="AD1744">
        <f t="shared" si="171"/>
        <v>0</v>
      </c>
    </row>
    <row r="1745" spans="24:30">
      <c r="X1745" s="22">
        <f t="shared" si="173"/>
        <v>0.12800000000005474</v>
      </c>
      <c r="Y1745">
        <f t="shared" si="172"/>
        <v>1.0087720864683831E-2</v>
      </c>
      <c r="Z1745" s="19">
        <f t="shared" si="168"/>
        <v>40950.184293422986</v>
      </c>
      <c r="AA1745" s="19">
        <f t="shared" si="169"/>
        <v>0</v>
      </c>
      <c r="AB1745" s="20">
        <f t="shared" si="170"/>
        <v>4202.5497537222909</v>
      </c>
      <c r="AD1745">
        <f t="shared" si="171"/>
        <v>0</v>
      </c>
    </row>
    <row r="1746" spans="24:30">
      <c r="X1746" s="22">
        <f t="shared" si="173"/>
        <v>0.12750000000005474</v>
      </c>
      <c r="Y1746">
        <f t="shared" si="172"/>
        <v>1.0050402122427044E-2</v>
      </c>
      <c r="Z1746" s="19">
        <f t="shared" si="168"/>
        <v>40901.062013645744</v>
      </c>
      <c r="AA1746" s="19">
        <f t="shared" si="169"/>
        <v>0</v>
      </c>
      <c r="AB1746" s="20">
        <f t="shared" si="170"/>
        <v>4153.4274739450484</v>
      </c>
      <c r="AD1746">
        <f t="shared" si="171"/>
        <v>0</v>
      </c>
    </row>
    <row r="1747" spans="24:30">
      <c r="X1747" s="22">
        <f t="shared" si="173"/>
        <v>0.12700000000005474</v>
      </c>
      <c r="Y1747">
        <f t="shared" si="172"/>
        <v>1.0013068206865086E-2</v>
      </c>
      <c r="Z1747" s="19">
        <f t="shared" si="168"/>
        <v>40851.993348748882</v>
      </c>
      <c r="AA1747" s="19">
        <f t="shared" si="169"/>
        <v>0</v>
      </c>
      <c r="AB1747" s="20">
        <f t="shared" si="170"/>
        <v>4104.3588090481862</v>
      </c>
      <c r="AD1747">
        <f t="shared" si="171"/>
        <v>0</v>
      </c>
    </row>
    <row r="1748" spans="24:30">
      <c r="X1748" s="22">
        <f t="shared" si="173"/>
        <v>0.12650000000005474</v>
      </c>
      <c r="Y1748">
        <f t="shared" si="172"/>
        <v>9.975719105093362E-3</v>
      </c>
      <c r="Z1748" s="19">
        <f t="shared" si="168"/>
        <v>40802.978251901462</v>
      </c>
      <c r="AA1748" s="19">
        <f t="shared" si="169"/>
        <v>0</v>
      </c>
      <c r="AB1748" s="20">
        <f t="shared" si="170"/>
        <v>4055.3437122007672</v>
      </c>
      <c r="AD1748">
        <f t="shared" si="171"/>
        <v>0</v>
      </c>
    </row>
    <row r="1749" spans="24:30">
      <c r="X1749" s="22">
        <f t="shared" si="173"/>
        <v>0.12600000000005473</v>
      </c>
      <c r="Y1749">
        <f t="shared" si="172"/>
        <v>9.9383548041896575E-3</v>
      </c>
      <c r="Z1749" s="19">
        <f t="shared" si="168"/>
        <v>40754.016676297615</v>
      </c>
      <c r="AA1749" s="19">
        <f t="shared" si="169"/>
        <v>0</v>
      </c>
      <c r="AB1749" s="20">
        <f t="shared" si="170"/>
        <v>4006.3821365969197</v>
      </c>
      <c r="AD1749">
        <f t="shared" si="171"/>
        <v>0</v>
      </c>
    </row>
    <row r="1750" spans="24:30">
      <c r="X1750" s="22">
        <f t="shared" si="173"/>
        <v>0.12550000000005473</v>
      </c>
      <c r="Y1750">
        <f t="shared" si="172"/>
        <v>9.9009752912154175E-3</v>
      </c>
      <c r="Z1750" s="19">
        <f t="shared" si="168"/>
        <v>40705.108575160346</v>
      </c>
      <c r="AA1750" s="19">
        <f t="shared" si="169"/>
        <v>0</v>
      </c>
      <c r="AB1750" s="20">
        <f t="shared" si="170"/>
        <v>3957.4740354596506</v>
      </c>
      <c r="AD1750">
        <f t="shared" si="171"/>
        <v>0</v>
      </c>
    </row>
    <row r="1751" spans="24:30">
      <c r="X1751" s="22">
        <f t="shared" si="173"/>
        <v>0.12500000000005473</v>
      </c>
      <c r="Y1751">
        <f t="shared" si="172"/>
        <v>9.8635805532157408E-3</v>
      </c>
      <c r="Z1751" s="19">
        <f t="shared" si="168"/>
        <v>40656.253901738033</v>
      </c>
      <c r="AA1751" s="19">
        <f t="shared" si="169"/>
        <v>0</v>
      </c>
      <c r="AB1751" s="20">
        <f t="shared" si="170"/>
        <v>3908.6193620373379</v>
      </c>
      <c r="AD1751">
        <f t="shared" si="171"/>
        <v>0</v>
      </c>
    </row>
    <row r="1752" spans="24:30">
      <c r="X1752" s="22">
        <f t="shared" si="173"/>
        <v>0.12450000000005473</v>
      </c>
      <c r="Y1752">
        <f t="shared" si="172"/>
        <v>9.8261705772179648E-3</v>
      </c>
      <c r="Z1752" s="19">
        <f t="shared" si="168"/>
        <v>40607.452609303851</v>
      </c>
      <c r="AA1752" s="19">
        <f t="shared" si="169"/>
        <v>0</v>
      </c>
      <c r="AB1752" s="20">
        <f t="shared" si="170"/>
        <v>3859.8180696031559</v>
      </c>
      <c r="AD1752">
        <f t="shared" si="171"/>
        <v>0</v>
      </c>
    </row>
    <row r="1753" spans="24:30">
      <c r="X1753" s="22">
        <f t="shared" si="173"/>
        <v>0.12400000000005473</v>
      </c>
      <c r="Y1753">
        <f t="shared" si="172"/>
        <v>9.7887453502336543E-3</v>
      </c>
      <c r="Z1753" s="19">
        <f t="shared" si="168"/>
        <v>40558.704651158441</v>
      </c>
      <c r="AA1753" s="19">
        <f t="shared" si="169"/>
        <v>0</v>
      </c>
      <c r="AB1753" s="20">
        <f t="shared" si="170"/>
        <v>3811.070111457746</v>
      </c>
      <c r="AD1753">
        <f t="shared" si="171"/>
        <v>0</v>
      </c>
    </row>
    <row r="1754" spans="24:30">
      <c r="X1754" s="22">
        <f t="shared" si="173"/>
        <v>0.12350000000005473</v>
      </c>
      <c r="Y1754">
        <f t="shared" si="172"/>
        <v>9.7513048592567479E-3</v>
      </c>
      <c r="Z1754" s="19">
        <f t="shared" si="168"/>
        <v>40510.009980630035</v>
      </c>
      <c r="AA1754" s="19">
        <f t="shared" si="169"/>
        <v>0</v>
      </c>
      <c r="AB1754" s="20">
        <f t="shared" si="170"/>
        <v>3762.3754409293397</v>
      </c>
      <c r="AD1754">
        <f t="shared" si="171"/>
        <v>0</v>
      </c>
    </row>
    <row r="1755" spans="24:30">
      <c r="X1755" s="22">
        <f t="shared" si="173"/>
        <v>0.12300000000005473</v>
      </c>
      <c r="Y1755">
        <f t="shared" si="172"/>
        <v>9.7138490912644215E-3</v>
      </c>
      <c r="Z1755" s="19">
        <f t="shared" si="168"/>
        <v>40461.368551070685</v>
      </c>
      <c r="AA1755" s="19">
        <f t="shared" si="169"/>
        <v>0</v>
      </c>
      <c r="AB1755" s="20">
        <f t="shared" si="170"/>
        <v>3713.7340113699902</v>
      </c>
      <c r="AD1755">
        <f t="shared" si="171"/>
        <v>0</v>
      </c>
    </row>
    <row r="1756" spans="24:30">
      <c r="X1756" s="22">
        <f t="shared" si="173"/>
        <v>0.12250000000005473</v>
      </c>
      <c r="Y1756">
        <f t="shared" si="172"/>
        <v>9.676378033217645E-3</v>
      </c>
      <c r="Z1756" s="19">
        <f t="shared" si="168"/>
        <v>40412.780315860437</v>
      </c>
      <c r="AA1756" s="19">
        <f t="shared" si="169"/>
        <v>0</v>
      </c>
      <c r="AB1756" s="20">
        <f t="shared" si="170"/>
        <v>3665.1457761597412</v>
      </c>
      <c r="AD1756">
        <f t="shared" si="171"/>
        <v>0</v>
      </c>
    </row>
    <row r="1757" spans="24:30">
      <c r="X1757" s="22">
        <f t="shared" si="173"/>
        <v>0.12200000000005473</v>
      </c>
      <c r="Y1757">
        <f t="shared" si="172"/>
        <v>9.6388916720593441E-3</v>
      </c>
      <c r="Z1757" s="19">
        <f t="shared" si="168"/>
        <v>40364.245228405067</v>
      </c>
      <c r="AA1757" s="19">
        <f t="shared" si="169"/>
        <v>0</v>
      </c>
      <c r="AB1757" s="20">
        <f t="shared" si="170"/>
        <v>3616.6106887043716</v>
      </c>
      <c r="AD1757">
        <f t="shared" si="171"/>
        <v>0</v>
      </c>
    </row>
    <row r="1758" spans="24:30">
      <c r="X1758" s="22">
        <f t="shared" si="173"/>
        <v>0.12150000000005473</v>
      </c>
      <c r="Y1758">
        <f t="shared" si="172"/>
        <v>9.6013899947161013E-3</v>
      </c>
      <c r="Z1758" s="19">
        <f t="shared" si="168"/>
        <v>40315.763242136658</v>
      </c>
      <c r="AA1758" s="19">
        <f t="shared" si="169"/>
        <v>0</v>
      </c>
      <c r="AB1758" s="20">
        <f t="shared" si="170"/>
        <v>3568.1287024359626</v>
      </c>
      <c r="AD1758">
        <f t="shared" si="171"/>
        <v>0</v>
      </c>
    </row>
    <row r="1759" spans="24:30">
      <c r="X1759" s="22">
        <f t="shared" si="173"/>
        <v>0.12100000000005473</v>
      </c>
      <c r="Y1759">
        <f t="shared" si="172"/>
        <v>9.5638729880975857E-3</v>
      </c>
      <c r="Z1759" s="19">
        <f t="shared" si="168"/>
        <v>40267.334310513623</v>
      </c>
      <c r="AA1759" s="19">
        <f t="shared" si="169"/>
        <v>0</v>
      </c>
      <c r="AB1759" s="20">
        <f t="shared" si="170"/>
        <v>3519.6997708129275</v>
      </c>
      <c r="AD1759">
        <f t="shared" si="171"/>
        <v>0</v>
      </c>
    </row>
    <row r="1760" spans="24:30">
      <c r="X1760" s="22">
        <f t="shared" si="173"/>
        <v>0.12050000000005473</v>
      </c>
      <c r="Y1760">
        <f t="shared" si="172"/>
        <v>9.5263406390961331E-3</v>
      </c>
      <c r="Z1760" s="19">
        <f t="shared" si="168"/>
        <v>40218.958387020873</v>
      </c>
      <c r="AA1760" s="19">
        <f t="shared" si="169"/>
        <v>0</v>
      </c>
      <c r="AB1760" s="20">
        <f t="shared" si="170"/>
        <v>3471.3238473201782</v>
      </c>
      <c r="AD1760">
        <f t="shared" si="171"/>
        <v>0</v>
      </c>
    </row>
    <row r="1761" spans="24:30">
      <c r="X1761" s="22">
        <f t="shared" si="173"/>
        <v>0.12000000000005473</v>
      </c>
      <c r="Y1761">
        <f t="shared" si="172"/>
        <v>9.4887929345870252E-3</v>
      </c>
      <c r="Z1761" s="19">
        <f t="shared" si="168"/>
        <v>40170.635425169021</v>
      </c>
      <c r="AA1761" s="19">
        <f t="shared" si="169"/>
        <v>0</v>
      </c>
      <c r="AB1761" s="20">
        <f t="shared" si="170"/>
        <v>3423.0008854683256</v>
      </c>
      <c r="AD1761">
        <f t="shared" si="171"/>
        <v>0</v>
      </c>
    </row>
    <row r="1762" spans="24:30">
      <c r="X1762" s="22">
        <f t="shared" si="173"/>
        <v>0.11950000000005473</v>
      </c>
      <c r="Y1762">
        <f t="shared" si="172"/>
        <v>9.4512298614289128E-3</v>
      </c>
      <c r="Z1762" s="19">
        <f t="shared" si="168"/>
        <v>40122.365378494927</v>
      </c>
      <c r="AA1762" s="19">
        <f t="shared" si="169"/>
        <v>0</v>
      </c>
      <c r="AB1762" s="20">
        <f t="shared" si="170"/>
        <v>3374.7308387942321</v>
      </c>
      <c r="AD1762">
        <f t="shared" si="171"/>
        <v>0</v>
      </c>
    </row>
    <row r="1763" spans="24:30">
      <c r="X1763" s="22">
        <f t="shared" si="173"/>
        <v>0.11900000000005473</v>
      </c>
      <c r="Y1763">
        <f t="shared" si="172"/>
        <v>9.4136514064626902E-3</v>
      </c>
      <c r="Z1763" s="19">
        <f t="shared" si="168"/>
        <v>40074.148200562908</v>
      </c>
      <c r="AA1763" s="19">
        <f t="shared" si="169"/>
        <v>0</v>
      </c>
      <c r="AB1763" s="20">
        <f t="shared" si="170"/>
        <v>3326.5136608622124</v>
      </c>
      <c r="AD1763">
        <f t="shared" si="171"/>
        <v>0</v>
      </c>
    </row>
    <row r="1764" spans="24:30">
      <c r="X1764" s="22">
        <f t="shared" si="173"/>
        <v>0.11850000000005473</v>
      </c>
      <c r="Y1764">
        <f t="shared" si="172"/>
        <v>9.3760575565123364E-3</v>
      </c>
      <c r="Z1764" s="19">
        <f t="shared" si="168"/>
        <v>40025.983844961156</v>
      </c>
      <c r="AA1764" s="19">
        <f t="shared" si="169"/>
        <v>0</v>
      </c>
      <c r="AB1764" s="20">
        <f t="shared" si="170"/>
        <v>3278.3493052604608</v>
      </c>
      <c r="AD1764">
        <f t="shared" si="171"/>
        <v>0</v>
      </c>
    </row>
    <row r="1765" spans="24:30">
      <c r="X1765" s="22">
        <f t="shared" si="173"/>
        <v>0.11800000000005473</v>
      </c>
      <c r="Y1765">
        <f t="shared" si="172"/>
        <v>9.3384482983847762E-3</v>
      </c>
      <c r="Z1765" s="19">
        <f t="shared" si="168"/>
        <v>39977.87226530676</v>
      </c>
      <c r="AA1765" s="19">
        <f t="shared" si="169"/>
        <v>0</v>
      </c>
      <c r="AB1765" s="20">
        <f t="shared" si="170"/>
        <v>3230.2377256060645</v>
      </c>
      <c r="AD1765">
        <f t="shared" si="171"/>
        <v>0</v>
      </c>
    </row>
    <row r="1766" spans="24:30">
      <c r="X1766" s="22">
        <f t="shared" si="173"/>
        <v>0.11750000000005473</v>
      </c>
      <c r="Y1766">
        <f t="shared" si="172"/>
        <v>9.3008236188696011E-3</v>
      </c>
      <c r="Z1766" s="19">
        <f t="shared" si="168"/>
        <v>39929.813415242017</v>
      </c>
      <c r="AA1766" s="19">
        <f t="shared" si="169"/>
        <v>0</v>
      </c>
      <c r="AB1766" s="20">
        <f t="shared" si="170"/>
        <v>3182.1788755413218</v>
      </c>
      <c r="AD1766">
        <f t="shared" si="171"/>
        <v>0</v>
      </c>
    </row>
    <row r="1767" spans="24:30">
      <c r="X1767" s="22">
        <f t="shared" si="173"/>
        <v>0.11700000000005473</v>
      </c>
      <c r="Y1767">
        <f t="shared" si="172"/>
        <v>9.263183504739203E-3</v>
      </c>
      <c r="Z1767" s="19">
        <f t="shared" si="168"/>
        <v>39881.807248434503</v>
      </c>
      <c r="AA1767" s="19">
        <f t="shared" si="169"/>
        <v>0</v>
      </c>
      <c r="AB1767" s="20">
        <f t="shared" si="170"/>
        <v>3134.1727087338077</v>
      </c>
      <c r="AD1767">
        <f t="shared" si="171"/>
        <v>0</v>
      </c>
    </row>
    <row r="1768" spans="24:30">
      <c r="X1768" s="22">
        <f t="shared" si="173"/>
        <v>0.11650000000005473</v>
      </c>
      <c r="Y1768">
        <f t="shared" si="172"/>
        <v>9.2255279427489248E-3</v>
      </c>
      <c r="Z1768" s="19">
        <f t="shared" si="168"/>
        <v>39833.853718578961</v>
      </c>
      <c r="AA1768" s="19">
        <f t="shared" si="169"/>
        <v>0</v>
      </c>
      <c r="AB1768" s="20">
        <f t="shared" si="170"/>
        <v>3086.2191788782657</v>
      </c>
      <c r="AD1768">
        <f t="shared" si="171"/>
        <v>0</v>
      </c>
    </row>
    <row r="1769" spans="24:30">
      <c r="X1769" s="22">
        <f t="shared" si="173"/>
        <v>0.11600000000005473</v>
      </c>
      <c r="Y1769">
        <f t="shared" si="172"/>
        <v>9.1878569196362034E-3</v>
      </c>
      <c r="Z1769" s="19">
        <f t="shared" si="168"/>
        <v>39785.952779396648</v>
      </c>
      <c r="AA1769" s="19">
        <f t="shared" si="169"/>
        <v>0</v>
      </c>
      <c r="AB1769" s="20">
        <f t="shared" si="170"/>
        <v>3038.3182396959528</v>
      </c>
      <c r="AD1769">
        <f t="shared" si="171"/>
        <v>0</v>
      </c>
    </row>
    <row r="1770" spans="24:30">
      <c r="X1770" s="22">
        <f t="shared" si="173"/>
        <v>0.11550000000005473</v>
      </c>
      <c r="Y1770">
        <f t="shared" si="172"/>
        <v>9.1501704221217048E-3</v>
      </c>
      <c r="Z1770" s="19">
        <f t="shared" si="168"/>
        <v>39738.104384633407</v>
      </c>
      <c r="AA1770" s="19">
        <f t="shared" si="169"/>
        <v>0</v>
      </c>
      <c r="AB1770" s="20">
        <f t="shared" si="170"/>
        <v>2990.4698449327116</v>
      </c>
      <c r="AD1770">
        <f t="shared" si="171"/>
        <v>0</v>
      </c>
    </row>
    <row r="1771" spans="24:30">
      <c r="X1771" s="22">
        <f t="shared" si="173"/>
        <v>0.11500000000005473</v>
      </c>
      <c r="Y1771">
        <f t="shared" si="172"/>
        <v>9.1124684369086138E-3</v>
      </c>
      <c r="Z1771" s="19">
        <f t="shared" si="168"/>
        <v>39690.308488063703</v>
      </c>
      <c r="AA1771" s="19">
        <f t="shared" si="169"/>
        <v>0</v>
      </c>
      <c r="AB1771" s="20">
        <f t="shared" si="170"/>
        <v>2942.6739483630081</v>
      </c>
      <c r="AD1771">
        <f t="shared" si="171"/>
        <v>0</v>
      </c>
    </row>
    <row r="1772" spans="24:30">
      <c r="X1772" s="22">
        <f t="shared" si="173"/>
        <v>0.11450000000005472</v>
      </c>
      <c r="Y1772">
        <f t="shared" si="172"/>
        <v>9.0747509506824992E-3</v>
      </c>
      <c r="Z1772" s="19">
        <f t="shared" si="168"/>
        <v>39642.565043486342</v>
      </c>
      <c r="AA1772" s="19">
        <f t="shared" si="169"/>
        <v>0</v>
      </c>
      <c r="AB1772" s="20">
        <f t="shared" si="170"/>
        <v>2894.9305037856466</v>
      </c>
      <c r="AD1772">
        <f t="shared" si="171"/>
        <v>0</v>
      </c>
    </row>
    <row r="1773" spans="24:30">
      <c r="X1773" s="22">
        <f t="shared" si="173"/>
        <v>0.11400000000005472</v>
      </c>
      <c r="Y1773">
        <f t="shared" si="172"/>
        <v>9.0370179501118742E-3</v>
      </c>
      <c r="Z1773" s="19">
        <f t="shared" si="168"/>
        <v>39594.874004725803</v>
      </c>
      <c r="AA1773" s="19">
        <f t="shared" si="169"/>
        <v>0</v>
      </c>
      <c r="AB1773" s="20">
        <f t="shared" si="170"/>
        <v>2847.2394650251081</v>
      </c>
      <c r="AD1773">
        <f t="shared" si="171"/>
        <v>0</v>
      </c>
    </row>
    <row r="1774" spans="24:30">
      <c r="X1774" s="22">
        <f t="shared" si="173"/>
        <v>0.11350000000005472</v>
      </c>
      <c r="Y1774">
        <f t="shared" si="172"/>
        <v>8.9992694218470597E-3</v>
      </c>
      <c r="Z1774" s="19">
        <f t="shared" si="168"/>
        <v>39547.235325635716</v>
      </c>
      <c r="AA1774" s="19">
        <f t="shared" si="169"/>
        <v>0</v>
      </c>
      <c r="AB1774" s="20">
        <f t="shared" si="170"/>
        <v>2799.6007859350211</v>
      </c>
      <c r="AD1774">
        <f t="shared" si="171"/>
        <v>0</v>
      </c>
    </row>
    <row r="1775" spans="24:30">
      <c r="X1775" s="22">
        <f t="shared" si="173"/>
        <v>0.11300000000005472</v>
      </c>
      <c r="Y1775">
        <f t="shared" si="172"/>
        <v>8.9615053525218969E-3</v>
      </c>
      <c r="Z1775" s="19">
        <f t="shared" si="168"/>
        <v>39499.648960092491</v>
      </c>
      <c r="AA1775" s="19">
        <f t="shared" si="169"/>
        <v>0</v>
      </c>
      <c r="AB1775" s="20">
        <f t="shared" si="170"/>
        <v>2752.0144203917953</v>
      </c>
      <c r="AD1775">
        <f t="shared" si="171"/>
        <v>0</v>
      </c>
    </row>
    <row r="1776" spans="24:30">
      <c r="X1776" s="22">
        <f t="shared" si="173"/>
        <v>0.11250000000005472</v>
      </c>
      <c r="Y1776">
        <f t="shared" si="172"/>
        <v>8.9237257287520313E-3</v>
      </c>
      <c r="Z1776" s="19">
        <f t="shared" si="168"/>
        <v>39452.114862001552</v>
      </c>
      <c r="AA1776" s="19">
        <f t="shared" si="169"/>
        <v>0</v>
      </c>
      <c r="AB1776" s="20">
        <f t="shared" si="170"/>
        <v>2704.4803223008566</v>
      </c>
      <c r="AD1776">
        <f t="shared" si="171"/>
        <v>0</v>
      </c>
    </row>
    <row r="1777" spans="24:30">
      <c r="X1777" s="22">
        <f t="shared" si="173"/>
        <v>0.11200000000005472</v>
      </c>
      <c r="Y1777">
        <f t="shared" si="172"/>
        <v>8.8859305371356348E-3</v>
      </c>
      <c r="Z1777" s="19">
        <f t="shared" si="168"/>
        <v>39404.63298529126</v>
      </c>
      <c r="AA1777" s="19">
        <f t="shared" si="169"/>
        <v>0</v>
      </c>
      <c r="AB1777" s="20">
        <f t="shared" si="170"/>
        <v>2656.9984455905651</v>
      </c>
      <c r="AD1777">
        <f t="shared" si="171"/>
        <v>0</v>
      </c>
    </row>
    <row r="1778" spans="24:30">
      <c r="X1778" s="22">
        <f t="shared" si="173"/>
        <v>0.11150000000005472</v>
      </c>
      <c r="Y1778">
        <f t="shared" si="172"/>
        <v>8.8481197642535387E-3</v>
      </c>
      <c r="Z1778" s="19">
        <f t="shared" si="168"/>
        <v>39357.203283919851</v>
      </c>
      <c r="AA1778" s="19">
        <f t="shared" si="169"/>
        <v>0</v>
      </c>
      <c r="AB1778" s="20">
        <f t="shared" si="170"/>
        <v>2609.5687442191556</v>
      </c>
      <c r="AD1778">
        <f t="shared" si="171"/>
        <v>0</v>
      </c>
    </row>
    <row r="1779" spans="24:30">
      <c r="X1779" s="22">
        <f t="shared" si="173"/>
        <v>0.11100000000005472</v>
      </c>
      <c r="Y1779">
        <f t="shared" si="172"/>
        <v>8.8102933966689532E-3</v>
      </c>
      <c r="Z1779" s="19">
        <f t="shared" si="168"/>
        <v>39309.825711867925</v>
      </c>
      <c r="AA1779" s="19">
        <f t="shared" si="169"/>
        <v>0</v>
      </c>
      <c r="AB1779" s="20">
        <f t="shared" si="170"/>
        <v>2562.1911721672295</v>
      </c>
      <c r="AD1779">
        <f t="shared" si="171"/>
        <v>0</v>
      </c>
    </row>
    <row r="1780" spans="24:30">
      <c r="X1780" s="22">
        <f t="shared" si="173"/>
        <v>0.11050000000005472</v>
      </c>
      <c r="Y1780">
        <f t="shared" si="172"/>
        <v>8.7724514209273248E-3</v>
      </c>
      <c r="Z1780" s="19">
        <f t="shared" si="168"/>
        <v>39262.500223145827</v>
      </c>
      <c r="AA1780" s="19">
        <f t="shared" si="169"/>
        <v>0</v>
      </c>
      <c r="AB1780" s="20">
        <f t="shared" si="170"/>
        <v>2514.8656834451322</v>
      </c>
      <c r="AD1780">
        <f t="shared" si="171"/>
        <v>0</v>
      </c>
    </row>
    <row r="1781" spans="24:30">
      <c r="X1781" s="22">
        <f t="shared" si="173"/>
        <v>0.11000000000005472</v>
      </c>
      <c r="Y1781">
        <f t="shared" si="172"/>
        <v>8.7345938235560538E-3</v>
      </c>
      <c r="Z1781" s="19">
        <f t="shared" si="168"/>
        <v>39215.226771788417</v>
      </c>
      <c r="AA1781" s="19">
        <f t="shared" si="169"/>
        <v>0</v>
      </c>
      <c r="AB1781" s="20">
        <f t="shared" si="170"/>
        <v>2467.5922320877216</v>
      </c>
      <c r="AD1781">
        <f t="shared" si="171"/>
        <v>0</v>
      </c>
    </row>
    <row r="1782" spans="24:30">
      <c r="X1782" s="22">
        <f t="shared" si="173"/>
        <v>0.10950000000005472</v>
      </c>
      <c r="Y1782">
        <f t="shared" si="172"/>
        <v>8.6967205910654863E-3</v>
      </c>
      <c r="Z1782" s="19">
        <f t="shared" si="168"/>
        <v>39168.005311854409</v>
      </c>
      <c r="AA1782" s="19">
        <f t="shared" si="169"/>
        <v>0</v>
      </c>
      <c r="AB1782" s="20">
        <f t="shared" si="170"/>
        <v>2420.3707721537139</v>
      </c>
      <c r="AD1782">
        <f t="shared" si="171"/>
        <v>0</v>
      </c>
    </row>
    <row r="1783" spans="24:30">
      <c r="X1783" s="22">
        <f t="shared" si="173"/>
        <v>0.10900000000005472</v>
      </c>
      <c r="Y1783">
        <f t="shared" si="172"/>
        <v>8.6588317099480609E-3</v>
      </c>
      <c r="Z1783" s="19">
        <f t="shared" si="168"/>
        <v>39120.835797432905</v>
      </c>
      <c r="AA1783" s="19">
        <f t="shared" si="169"/>
        <v>0</v>
      </c>
      <c r="AB1783" s="20">
        <f t="shared" si="170"/>
        <v>2373.2012577322093</v>
      </c>
      <c r="AD1783">
        <f t="shared" si="171"/>
        <v>0</v>
      </c>
    </row>
    <row r="1784" spans="24:30">
      <c r="X1784" s="22">
        <f t="shared" si="173"/>
        <v>0.10850000000005472</v>
      </c>
      <c r="Y1784">
        <f t="shared" si="172"/>
        <v>8.6209271666781717E-3</v>
      </c>
      <c r="Z1784" s="19">
        <f t="shared" si="168"/>
        <v>39073.718182636614</v>
      </c>
      <c r="AA1784" s="19">
        <f t="shared" si="169"/>
        <v>0</v>
      </c>
      <c r="AB1784" s="20">
        <f t="shared" si="170"/>
        <v>2326.0836429359188</v>
      </c>
      <c r="AD1784">
        <f t="shared" si="171"/>
        <v>0</v>
      </c>
    </row>
    <row r="1785" spans="24:30">
      <c r="X1785" s="22">
        <f t="shared" si="173"/>
        <v>0.10800000000005472</v>
      </c>
      <c r="Y1785">
        <f t="shared" si="172"/>
        <v>8.5830069477124474E-3</v>
      </c>
      <c r="Z1785" s="19">
        <f t="shared" si="168"/>
        <v>39026.652421604078</v>
      </c>
      <c r="AA1785" s="19">
        <f t="shared" si="169"/>
        <v>0</v>
      </c>
      <c r="AB1785" s="20">
        <f t="shared" si="170"/>
        <v>2279.0178819033827</v>
      </c>
      <c r="AD1785">
        <f t="shared" si="171"/>
        <v>0</v>
      </c>
    </row>
    <row r="1786" spans="24:30">
      <c r="X1786" s="22">
        <f t="shared" si="173"/>
        <v>0.10750000000005472</v>
      </c>
      <c r="Y1786">
        <f t="shared" si="172"/>
        <v>8.5450710394903238E-3</v>
      </c>
      <c r="Z1786" s="19">
        <f t="shared" si="168"/>
        <v>38979.638468502206</v>
      </c>
      <c r="AA1786" s="19">
        <f t="shared" si="169"/>
        <v>0</v>
      </c>
      <c r="AB1786" s="20">
        <f t="shared" si="170"/>
        <v>2232.0039288015105</v>
      </c>
      <c r="AD1786">
        <f t="shared" si="171"/>
        <v>0</v>
      </c>
    </row>
    <row r="1787" spans="24:30">
      <c r="X1787" s="22">
        <f t="shared" si="173"/>
        <v>0.10700000000005472</v>
      </c>
      <c r="Y1787">
        <f t="shared" si="172"/>
        <v>8.5071194284323318E-3</v>
      </c>
      <c r="Z1787" s="19">
        <f t="shared" si="168"/>
        <v>38932.676277520288</v>
      </c>
      <c r="AA1787" s="19">
        <f t="shared" si="169"/>
        <v>0</v>
      </c>
      <c r="AB1787" s="20">
        <f t="shared" si="170"/>
        <v>2185.0417378195925</v>
      </c>
      <c r="AD1787">
        <f t="shared" si="171"/>
        <v>0</v>
      </c>
    </row>
    <row r="1788" spans="24:30">
      <c r="X1788" s="22">
        <f t="shared" si="173"/>
        <v>0.10650000000005472</v>
      </c>
      <c r="Y1788">
        <f t="shared" si="172"/>
        <v>8.4691521009419551E-3</v>
      </c>
      <c r="Z1788" s="19">
        <f t="shared" si="168"/>
        <v>38885.765802877322</v>
      </c>
      <c r="AA1788" s="19">
        <f t="shared" si="169"/>
        <v>0</v>
      </c>
      <c r="AB1788" s="20">
        <f t="shared" si="170"/>
        <v>2138.1312631766268</v>
      </c>
      <c r="AD1788">
        <f t="shared" si="171"/>
        <v>0</v>
      </c>
    </row>
    <row r="1789" spans="24:30">
      <c r="X1789" s="22">
        <f t="shared" si="173"/>
        <v>0.10600000000005472</v>
      </c>
      <c r="Y1789">
        <f t="shared" si="172"/>
        <v>8.4311690434044802E-3</v>
      </c>
      <c r="Z1789" s="19">
        <f t="shared" si="168"/>
        <v>38838.906998816863</v>
      </c>
      <c r="AA1789" s="19">
        <f t="shared" si="169"/>
        <v>0</v>
      </c>
      <c r="AB1789" s="20">
        <f t="shared" si="170"/>
        <v>2091.2724591161677</v>
      </c>
      <c r="AD1789">
        <f t="shared" si="171"/>
        <v>0</v>
      </c>
    </row>
    <row r="1790" spans="24:30">
      <c r="X1790" s="22">
        <f t="shared" si="173"/>
        <v>0.10550000000005472</v>
      </c>
      <c r="Y1790">
        <f t="shared" si="172"/>
        <v>8.3931702421871542E-3</v>
      </c>
      <c r="Z1790" s="19">
        <f t="shared" si="168"/>
        <v>38792.099819608651</v>
      </c>
      <c r="AA1790" s="19">
        <f t="shared" si="169"/>
        <v>0</v>
      </c>
      <c r="AB1790" s="20">
        <f t="shared" si="170"/>
        <v>2044.4652799079558</v>
      </c>
      <c r="AD1790">
        <f t="shared" si="171"/>
        <v>0</v>
      </c>
    </row>
    <row r="1791" spans="24:30">
      <c r="X1791" s="22">
        <f t="shared" si="173"/>
        <v>0.10500000000005472</v>
      </c>
      <c r="Y1791">
        <f t="shared" si="172"/>
        <v>8.3551556836391691E-3</v>
      </c>
      <c r="Z1791" s="19">
        <f t="shared" si="168"/>
        <v>38745.344219548097</v>
      </c>
      <c r="AA1791" s="19">
        <f t="shared" si="169"/>
        <v>0</v>
      </c>
      <c r="AB1791" s="20">
        <f t="shared" si="170"/>
        <v>1997.7096798474013</v>
      </c>
      <c r="AD1791">
        <f t="shared" si="171"/>
        <v>0</v>
      </c>
    </row>
    <row r="1792" spans="24:30">
      <c r="X1792" s="22">
        <f t="shared" si="173"/>
        <v>0.10450000000005472</v>
      </c>
      <c r="Y1792">
        <f t="shared" si="172"/>
        <v>8.3171253540920993E-3</v>
      </c>
      <c r="Z1792" s="19">
        <f t="shared" si="168"/>
        <v>38698.640152956883</v>
      </c>
      <c r="AA1792" s="19">
        <f t="shared" si="169"/>
        <v>0</v>
      </c>
      <c r="AB1792" s="20">
        <f t="shared" si="170"/>
        <v>1951.0056132561876</v>
      </c>
      <c r="AD1792">
        <f t="shared" si="171"/>
        <v>0</v>
      </c>
    </row>
    <row r="1793" spans="24:30">
      <c r="X1793" s="22">
        <f t="shared" si="173"/>
        <v>0.10400000000005472</v>
      </c>
      <c r="Y1793">
        <f t="shared" si="172"/>
        <v>8.279079239859044E-3</v>
      </c>
      <c r="Z1793" s="19">
        <f t="shared" ref="Z1793:Z1856" si="174">FV(Y1793,months,-SIP,0,0)</f>
        <v>38651.987574183244</v>
      </c>
      <c r="AA1793" s="19">
        <f t="shared" ref="AA1793:AA1856" si="175">IF(ABS(Z1793-presval)&lt;1,X1793,0)</f>
        <v>0</v>
      </c>
      <c r="AB1793" s="20">
        <f t="shared" ref="AB1793:AB1856" si="176">ABS(Z1793-presval)</f>
        <v>1904.3530344825485</v>
      </c>
      <c r="AD1793">
        <f t="shared" ref="AD1793:AD1856" si="177">IF(AB1793=MINPER,X1793,0)</f>
        <v>0</v>
      </c>
    </row>
    <row r="1794" spans="24:30">
      <c r="X1794" s="22">
        <f t="shared" si="173"/>
        <v>0.10350000000005471</v>
      </c>
      <c r="Y1794">
        <f t="shared" ref="Y1794:Y1857" si="178">((FV(X1794,1/12,0,-100,1))-100)/100</f>
        <v>8.241017327235341E-3</v>
      </c>
      <c r="Z1794" s="19">
        <f t="shared" si="174"/>
        <v>38605.386437601606</v>
      </c>
      <c r="AA1794" s="19">
        <f t="shared" si="175"/>
        <v>0</v>
      </c>
      <c r="AB1794" s="20">
        <f t="shared" si="176"/>
        <v>1857.751897900911</v>
      </c>
      <c r="AD1794">
        <f t="shared" si="177"/>
        <v>0</v>
      </c>
    </row>
    <row r="1795" spans="24:30">
      <c r="X1795" s="22">
        <f t="shared" ref="X1795:X1858" si="179">X1794-0.05%</f>
        <v>0.10300000000005471</v>
      </c>
      <c r="Y1795">
        <f t="shared" si="178"/>
        <v>8.2029396024975651E-3</v>
      </c>
      <c r="Z1795" s="19">
        <f t="shared" si="174"/>
        <v>38558.836697611165</v>
      </c>
      <c r="AA1795" s="19">
        <f t="shared" si="175"/>
        <v>0</v>
      </c>
      <c r="AB1795" s="20">
        <f t="shared" si="176"/>
        <v>1811.2021579104694</v>
      </c>
      <c r="AD1795">
        <f t="shared" si="177"/>
        <v>0</v>
      </c>
    </row>
    <row r="1796" spans="24:30">
      <c r="X1796" s="22">
        <f t="shared" si="179"/>
        <v>0.10250000000005471</v>
      </c>
      <c r="Y1796">
        <f t="shared" si="178"/>
        <v>8.1648460519052439E-3</v>
      </c>
      <c r="Z1796" s="19">
        <f t="shared" si="174"/>
        <v>38512.338308637809</v>
      </c>
      <c r="AA1796" s="19">
        <f t="shared" si="175"/>
        <v>0</v>
      </c>
      <c r="AB1796" s="20">
        <f t="shared" si="176"/>
        <v>1764.7037689371136</v>
      </c>
      <c r="AD1796">
        <f t="shared" si="177"/>
        <v>0</v>
      </c>
    </row>
    <row r="1797" spans="24:30">
      <c r="X1797" s="22">
        <f t="shared" si="179"/>
        <v>0.10200000000005471</v>
      </c>
      <c r="Y1797">
        <f t="shared" si="178"/>
        <v>8.1267366616988562E-3</v>
      </c>
      <c r="Z1797" s="19">
        <f t="shared" si="174"/>
        <v>38465.891225134495</v>
      </c>
      <c r="AA1797" s="19">
        <f t="shared" si="175"/>
        <v>0</v>
      </c>
      <c r="AB1797" s="20">
        <f t="shared" si="176"/>
        <v>1718.2566854338002</v>
      </c>
      <c r="AD1797">
        <f t="shared" si="177"/>
        <v>0</v>
      </c>
    </row>
    <row r="1798" spans="24:30">
      <c r="X1798" s="22">
        <f t="shared" si="179"/>
        <v>0.10150000000005471</v>
      </c>
      <c r="Y1798">
        <f t="shared" si="178"/>
        <v>8.0886114181006972E-3</v>
      </c>
      <c r="Z1798" s="19">
        <f t="shared" si="174"/>
        <v>38419.49540157945</v>
      </c>
      <c r="AA1798" s="19">
        <f t="shared" si="175"/>
        <v>0</v>
      </c>
      <c r="AB1798" s="20">
        <f t="shared" si="176"/>
        <v>1671.8608618787548</v>
      </c>
      <c r="AD1798">
        <f t="shared" si="177"/>
        <v>0</v>
      </c>
    </row>
    <row r="1799" spans="24:30">
      <c r="X1799" s="22">
        <f t="shared" si="179"/>
        <v>0.10100000000005471</v>
      </c>
      <c r="Y1799">
        <f t="shared" si="178"/>
        <v>8.0504703073151513E-3</v>
      </c>
      <c r="Z1799" s="19">
        <f t="shared" si="174"/>
        <v>38373.15079247603</v>
      </c>
      <c r="AA1799" s="19">
        <f t="shared" si="175"/>
        <v>0</v>
      </c>
      <c r="AB1799" s="20">
        <f t="shared" si="176"/>
        <v>1625.5162527753346</v>
      </c>
      <c r="AD1799">
        <f t="shared" si="177"/>
        <v>0</v>
      </c>
    </row>
    <row r="1800" spans="24:30">
      <c r="X1800" s="22">
        <f t="shared" si="179"/>
        <v>0.10050000000005471</v>
      </c>
      <c r="Y1800">
        <f t="shared" si="178"/>
        <v>8.0123133155282737E-3</v>
      </c>
      <c r="Z1800" s="19">
        <f t="shared" si="174"/>
        <v>38326.857352354353</v>
      </c>
      <c r="AA1800" s="19">
        <f t="shared" si="175"/>
        <v>0</v>
      </c>
      <c r="AB1800" s="20">
        <f t="shared" si="176"/>
        <v>1579.2228126536575</v>
      </c>
      <c r="AD1800">
        <f t="shared" si="177"/>
        <v>0</v>
      </c>
    </row>
    <row r="1801" spans="24:30">
      <c r="X1801" s="22">
        <f t="shared" si="179"/>
        <v>0.10000000000005471</v>
      </c>
      <c r="Y1801">
        <f t="shared" si="178"/>
        <v>7.9741404289079294E-3</v>
      </c>
      <c r="Z1801" s="19">
        <f t="shared" si="174"/>
        <v>38280.615035770839</v>
      </c>
      <c r="AA1801" s="19">
        <f t="shared" si="175"/>
        <v>0</v>
      </c>
      <c r="AB1801" s="20">
        <f t="shared" si="176"/>
        <v>1532.980496070144</v>
      </c>
      <c r="AD1801">
        <f t="shared" si="177"/>
        <v>0</v>
      </c>
    </row>
    <row r="1802" spans="24:30">
      <c r="X1802" s="22">
        <f t="shared" si="179"/>
        <v>9.9500000000054711E-2</v>
      </c>
      <c r="Y1802">
        <f t="shared" si="178"/>
        <v>7.9359516336032238E-3</v>
      </c>
      <c r="Z1802" s="19">
        <f t="shared" si="174"/>
        <v>38234.423797308285</v>
      </c>
      <c r="AA1802" s="19">
        <f t="shared" si="175"/>
        <v>0</v>
      </c>
      <c r="AB1802" s="20">
        <f t="shared" si="176"/>
        <v>1486.7892576075901</v>
      </c>
      <c r="AD1802">
        <f t="shared" si="177"/>
        <v>0</v>
      </c>
    </row>
    <row r="1803" spans="24:30">
      <c r="X1803" s="22">
        <f t="shared" si="179"/>
        <v>9.9000000000054711E-2</v>
      </c>
      <c r="Y1803">
        <f t="shared" si="178"/>
        <v>7.8977469157450741E-3</v>
      </c>
      <c r="Z1803" s="19">
        <f t="shared" si="174"/>
        <v>38188.283591573723</v>
      </c>
      <c r="AA1803" s="19">
        <f t="shared" si="175"/>
        <v>0</v>
      </c>
      <c r="AB1803" s="20">
        <f t="shared" si="176"/>
        <v>1440.6490518730279</v>
      </c>
      <c r="AD1803">
        <f t="shared" si="177"/>
        <v>0</v>
      </c>
    </row>
    <row r="1804" spans="24:30">
      <c r="X1804" s="22">
        <f t="shared" si="179"/>
        <v>9.850000000005471E-2</v>
      </c>
      <c r="Y1804">
        <f t="shared" si="178"/>
        <v>7.8595262614462053E-3</v>
      </c>
      <c r="Z1804" s="19">
        <f t="shared" si="174"/>
        <v>38142.19437320243</v>
      </c>
      <c r="AA1804" s="19">
        <f t="shared" si="175"/>
        <v>0</v>
      </c>
      <c r="AB1804" s="20">
        <f t="shared" si="176"/>
        <v>1394.5598335017348</v>
      </c>
      <c r="AD1804">
        <f t="shared" si="177"/>
        <v>0</v>
      </c>
    </row>
    <row r="1805" spans="24:30">
      <c r="X1805" s="22">
        <f t="shared" si="179"/>
        <v>9.800000000005471E-2</v>
      </c>
      <c r="Y1805">
        <f t="shared" si="178"/>
        <v>7.821289656800871E-3</v>
      </c>
      <c r="Z1805" s="19">
        <f t="shared" si="174"/>
        <v>38096.15609685253</v>
      </c>
      <c r="AA1805" s="19">
        <f t="shared" si="175"/>
        <v>0</v>
      </c>
      <c r="AB1805" s="20">
        <f t="shared" si="176"/>
        <v>1348.5215571518347</v>
      </c>
      <c r="AD1805">
        <f t="shared" si="177"/>
        <v>0</v>
      </c>
    </row>
    <row r="1806" spans="24:30">
      <c r="X1806" s="22">
        <f t="shared" si="179"/>
        <v>9.750000000005471E-2</v>
      </c>
      <c r="Y1806">
        <f t="shared" si="178"/>
        <v>7.7830370878841397E-3</v>
      </c>
      <c r="Z1806" s="19">
        <f t="shared" si="174"/>
        <v>38050.168717213186</v>
      </c>
      <c r="AA1806" s="19">
        <f t="shared" si="175"/>
        <v>0</v>
      </c>
      <c r="AB1806" s="20">
        <f t="shared" si="176"/>
        <v>1302.5341775124907</v>
      </c>
      <c r="AD1806">
        <f t="shared" si="177"/>
        <v>0</v>
      </c>
    </row>
    <row r="1807" spans="24:30">
      <c r="X1807" s="22">
        <f t="shared" si="179"/>
        <v>9.7000000000054709E-2</v>
      </c>
      <c r="Y1807">
        <f t="shared" si="178"/>
        <v>7.7447685407538817E-3</v>
      </c>
      <c r="Z1807" s="19">
        <f t="shared" si="174"/>
        <v>38004.232188994589</v>
      </c>
      <c r="AA1807" s="19">
        <f t="shared" si="175"/>
        <v>0</v>
      </c>
      <c r="AB1807" s="20">
        <f t="shared" si="176"/>
        <v>1256.5976492938935</v>
      </c>
      <c r="AD1807">
        <f t="shared" si="177"/>
        <v>0</v>
      </c>
    </row>
    <row r="1808" spans="24:30">
      <c r="X1808" s="22">
        <f t="shared" si="179"/>
        <v>9.6500000000054709E-2</v>
      </c>
      <c r="Y1808">
        <f t="shared" si="178"/>
        <v>7.706484001448217E-3</v>
      </c>
      <c r="Z1808" s="19">
        <f t="shared" si="174"/>
        <v>37958.346466934578</v>
      </c>
      <c r="AA1808" s="19">
        <f t="shared" si="175"/>
        <v>0</v>
      </c>
      <c r="AB1808" s="20">
        <f t="shared" si="176"/>
        <v>1210.7119272338823</v>
      </c>
      <c r="AD1808">
        <f t="shared" si="177"/>
        <v>0</v>
      </c>
    </row>
    <row r="1809" spans="24:30">
      <c r="X1809" s="22">
        <f t="shared" si="179"/>
        <v>9.6000000000054708E-2</v>
      </c>
      <c r="Y1809">
        <f t="shared" si="178"/>
        <v>7.668183455987361E-3</v>
      </c>
      <c r="Z1809" s="19">
        <f t="shared" si="174"/>
        <v>37912.511505796996</v>
      </c>
      <c r="AA1809" s="19">
        <f t="shared" si="175"/>
        <v>0</v>
      </c>
      <c r="AB1809" s="20">
        <f t="shared" si="176"/>
        <v>1164.8769660963007</v>
      </c>
      <c r="AD1809">
        <f t="shared" si="177"/>
        <v>0</v>
      </c>
    </row>
    <row r="1810" spans="24:30">
      <c r="X1810" s="22">
        <f t="shared" si="179"/>
        <v>9.5500000000054708E-2</v>
      </c>
      <c r="Y1810">
        <f t="shared" si="178"/>
        <v>7.6298668903727676E-3</v>
      </c>
      <c r="Z1810" s="19">
        <f t="shared" si="174"/>
        <v>37866.727260374013</v>
      </c>
      <c r="AA1810" s="19">
        <f t="shared" si="175"/>
        <v>0</v>
      </c>
      <c r="AB1810" s="20">
        <f t="shared" si="176"/>
        <v>1119.0927206733177</v>
      </c>
      <c r="AD1810">
        <f t="shared" si="177"/>
        <v>0</v>
      </c>
    </row>
    <row r="1811" spans="24:30">
      <c r="X1811" s="22">
        <f t="shared" si="179"/>
        <v>9.5000000000054707E-2</v>
      </c>
      <c r="Y1811">
        <f t="shared" si="178"/>
        <v>7.5915342905868502E-3</v>
      </c>
      <c r="Z1811" s="19">
        <f t="shared" si="174"/>
        <v>37820.993685478439</v>
      </c>
      <c r="AA1811" s="19">
        <f t="shared" si="175"/>
        <v>0</v>
      </c>
      <c r="AB1811" s="20">
        <f t="shared" si="176"/>
        <v>1073.3591457777438</v>
      </c>
      <c r="AD1811">
        <f t="shared" si="177"/>
        <v>0</v>
      </c>
    </row>
    <row r="1812" spans="24:30">
      <c r="X1812" s="22">
        <f t="shared" si="179"/>
        <v>9.4500000000054707E-2</v>
      </c>
      <c r="Y1812">
        <f t="shared" si="178"/>
        <v>7.5531856425941155E-3</v>
      </c>
      <c r="Z1812" s="19">
        <f t="shared" si="174"/>
        <v>37775.310735955412</v>
      </c>
      <c r="AA1812" s="19">
        <f t="shared" si="175"/>
        <v>0</v>
      </c>
      <c r="AB1812" s="20">
        <f t="shared" si="176"/>
        <v>1027.6761962547171</v>
      </c>
      <c r="AD1812">
        <f t="shared" si="177"/>
        <v>0</v>
      </c>
    </row>
    <row r="1813" spans="24:30">
      <c r="X1813" s="22">
        <f t="shared" si="179"/>
        <v>9.4000000000054706E-2</v>
      </c>
      <c r="Y1813">
        <f t="shared" si="178"/>
        <v>7.5148209323398878E-3</v>
      </c>
      <c r="Z1813" s="19">
        <f t="shared" si="174"/>
        <v>37729.678366670625</v>
      </c>
      <c r="AA1813" s="19">
        <f t="shared" si="175"/>
        <v>0</v>
      </c>
      <c r="AB1813" s="20">
        <f t="shared" si="176"/>
        <v>982.0438269699298</v>
      </c>
      <c r="AD1813">
        <f t="shared" si="177"/>
        <v>0</v>
      </c>
    </row>
    <row r="1814" spans="24:30">
      <c r="X1814" s="22">
        <f t="shared" si="179"/>
        <v>9.3500000000054706E-2</v>
      </c>
      <c r="Y1814">
        <f t="shared" si="178"/>
        <v>7.4764401457510128E-3</v>
      </c>
      <c r="Z1814" s="19">
        <f t="shared" si="174"/>
        <v>37684.096532517557</v>
      </c>
      <c r="AA1814" s="19">
        <f t="shared" si="175"/>
        <v>0</v>
      </c>
      <c r="AB1814" s="20">
        <f t="shared" si="176"/>
        <v>936.46199281686131</v>
      </c>
      <c r="AD1814">
        <f t="shared" si="177"/>
        <v>0</v>
      </c>
    </row>
    <row r="1815" spans="24:30">
      <c r="X1815" s="22">
        <f t="shared" si="179"/>
        <v>9.3000000000054706E-2</v>
      </c>
      <c r="Y1815">
        <f t="shared" si="178"/>
        <v>7.438043268734873E-3</v>
      </c>
      <c r="Z1815" s="19">
        <f t="shared" si="174"/>
        <v>37638.565188416425</v>
      </c>
      <c r="AA1815" s="19">
        <f t="shared" si="175"/>
        <v>0</v>
      </c>
      <c r="AB1815" s="20">
        <f t="shared" si="176"/>
        <v>890.93064871573006</v>
      </c>
      <c r="AD1815">
        <f t="shared" si="177"/>
        <v>0</v>
      </c>
    </row>
    <row r="1816" spans="24:30">
      <c r="X1816" s="22">
        <f t="shared" si="179"/>
        <v>9.2500000000054705E-2</v>
      </c>
      <c r="Y1816">
        <f t="shared" si="178"/>
        <v>7.3996302871810827E-3</v>
      </c>
      <c r="Z1816" s="19">
        <f t="shared" si="174"/>
        <v>37593.08428931285</v>
      </c>
      <c r="AA1816" s="19">
        <f t="shared" si="175"/>
        <v>0</v>
      </c>
      <c r="AB1816" s="20">
        <f t="shared" si="176"/>
        <v>845.44974961215485</v>
      </c>
      <c r="AD1816">
        <f t="shared" si="177"/>
        <v>0</v>
      </c>
    </row>
    <row r="1817" spans="24:30">
      <c r="X1817" s="22">
        <f t="shared" si="179"/>
        <v>9.2000000000054705E-2</v>
      </c>
      <c r="Y1817">
        <f t="shared" si="178"/>
        <v>7.3612011869595047E-3</v>
      </c>
      <c r="Z1817" s="19">
        <f t="shared" si="174"/>
        <v>37547.653790179116</v>
      </c>
      <c r="AA1817" s="19">
        <f t="shared" si="175"/>
        <v>0</v>
      </c>
      <c r="AB1817" s="20">
        <f t="shared" si="176"/>
        <v>800.01925047842087</v>
      </c>
      <c r="AD1817">
        <f t="shared" si="177"/>
        <v>0</v>
      </c>
    </row>
    <row r="1818" spans="24:30">
      <c r="X1818" s="22">
        <f t="shared" si="179"/>
        <v>9.1500000000054704E-2</v>
      </c>
      <c r="Y1818">
        <f t="shared" si="178"/>
        <v>7.3227559539216711E-3</v>
      </c>
      <c r="Z1818" s="19">
        <f t="shared" si="174"/>
        <v>37502.273646011679</v>
      </c>
      <c r="AA1818" s="19">
        <f t="shared" si="175"/>
        <v>0</v>
      </c>
      <c r="AB1818" s="20">
        <f t="shared" si="176"/>
        <v>754.63910631098406</v>
      </c>
      <c r="AD1818">
        <f t="shared" si="177"/>
        <v>0</v>
      </c>
    </row>
    <row r="1819" spans="24:30">
      <c r="X1819" s="22">
        <f t="shared" si="179"/>
        <v>9.1000000000054704E-2</v>
      </c>
      <c r="Y1819">
        <f t="shared" si="178"/>
        <v>7.2842945739002123E-3</v>
      </c>
      <c r="Z1819" s="19">
        <f t="shared" si="174"/>
        <v>37456.94381183308</v>
      </c>
      <c r="AA1819" s="19">
        <f t="shared" si="175"/>
        <v>0</v>
      </c>
      <c r="AB1819" s="20">
        <f t="shared" si="176"/>
        <v>709.30927213238465</v>
      </c>
      <c r="AD1819">
        <f t="shared" si="177"/>
        <v>0</v>
      </c>
    </row>
    <row r="1820" spans="24:30">
      <c r="X1820" s="22">
        <f t="shared" si="179"/>
        <v>9.0500000000054703E-2</v>
      </c>
      <c r="Y1820">
        <f t="shared" si="178"/>
        <v>7.2458170327082882E-3</v>
      </c>
      <c r="Z1820" s="19">
        <f t="shared" si="174"/>
        <v>37411.664242693587</v>
      </c>
      <c r="AA1820" s="19">
        <f t="shared" si="175"/>
        <v>0</v>
      </c>
      <c r="AB1820" s="20">
        <f t="shared" si="176"/>
        <v>664.02970299289154</v>
      </c>
      <c r="AD1820">
        <f t="shared" si="177"/>
        <v>0</v>
      </c>
    </row>
    <row r="1821" spans="24:30">
      <c r="X1821" s="22">
        <f t="shared" si="179"/>
        <v>9.0000000000054703E-2</v>
      </c>
      <c r="Y1821">
        <f t="shared" si="178"/>
        <v>7.207323316140872E-3</v>
      </c>
      <c r="Z1821" s="19">
        <f t="shared" si="174"/>
        <v>37366.434893668622</v>
      </c>
      <c r="AA1821" s="19">
        <f t="shared" si="175"/>
        <v>0</v>
      </c>
      <c r="AB1821" s="20">
        <f t="shared" si="176"/>
        <v>618.80035396792664</v>
      </c>
      <c r="AD1821">
        <f t="shared" si="177"/>
        <v>0</v>
      </c>
    </row>
    <row r="1822" spans="24:30">
      <c r="X1822" s="22">
        <f t="shared" si="179"/>
        <v>8.9500000000054702E-2</v>
      </c>
      <c r="Y1822">
        <f t="shared" si="178"/>
        <v>7.1688134099731826E-3</v>
      </c>
      <c r="Z1822" s="19">
        <f t="shared" si="174"/>
        <v>37321.255719857043</v>
      </c>
      <c r="AA1822" s="19">
        <f t="shared" si="175"/>
        <v>0</v>
      </c>
      <c r="AB1822" s="20">
        <f t="shared" si="176"/>
        <v>573.62118015634769</v>
      </c>
      <c r="AD1822">
        <f t="shared" si="177"/>
        <v>0</v>
      </c>
    </row>
    <row r="1823" spans="24:30">
      <c r="X1823" s="22">
        <f t="shared" si="179"/>
        <v>8.9000000000054702E-2</v>
      </c>
      <c r="Y1823">
        <f t="shared" si="178"/>
        <v>7.130287299961964E-3</v>
      </c>
      <c r="Z1823" s="19">
        <f t="shared" si="174"/>
        <v>37276.126676387139</v>
      </c>
      <c r="AA1823" s="19">
        <f t="shared" si="175"/>
        <v>0</v>
      </c>
      <c r="AB1823" s="20">
        <f t="shared" si="176"/>
        <v>528.4921366864437</v>
      </c>
      <c r="AD1823">
        <f t="shared" si="177"/>
        <v>0</v>
      </c>
    </row>
    <row r="1824" spans="24:30">
      <c r="X1824" s="22">
        <f t="shared" si="179"/>
        <v>8.8500000000054702E-2</v>
      </c>
      <c r="Y1824">
        <f t="shared" si="178"/>
        <v>7.0917449718442072E-3</v>
      </c>
      <c r="Z1824" s="19">
        <f t="shared" si="174"/>
        <v>37231.047718412156</v>
      </c>
      <c r="AA1824" s="19">
        <f t="shared" si="175"/>
        <v>0</v>
      </c>
      <c r="AB1824" s="20">
        <f t="shared" si="176"/>
        <v>483.4131787114602</v>
      </c>
      <c r="AD1824">
        <f t="shared" si="177"/>
        <v>0</v>
      </c>
    </row>
    <row r="1825" spans="24:30">
      <c r="X1825" s="22">
        <f t="shared" si="179"/>
        <v>8.8000000000054701E-2</v>
      </c>
      <c r="Y1825">
        <f t="shared" si="178"/>
        <v>7.0531864113388566E-3</v>
      </c>
      <c r="Z1825" s="19">
        <f t="shared" si="174"/>
        <v>37186.018801109822</v>
      </c>
      <c r="AA1825" s="19">
        <f t="shared" si="175"/>
        <v>0</v>
      </c>
      <c r="AB1825" s="20">
        <f t="shared" si="176"/>
        <v>438.38426140912634</v>
      </c>
      <c r="AD1825">
        <f t="shared" si="177"/>
        <v>0</v>
      </c>
    </row>
    <row r="1826" spans="24:30">
      <c r="X1826" s="22">
        <f t="shared" si="179"/>
        <v>8.7500000000054701E-2</v>
      </c>
      <c r="Y1826">
        <f t="shared" si="178"/>
        <v>7.0146116041442498E-3</v>
      </c>
      <c r="Z1826" s="19">
        <f t="shared" si="174"/>
        <v>37141.039879685071</v>
      </c>
      <c r="AA1826" s="19">
        <f t="shared" si="175"/>
        <v>0</v>
      </c>
      <c r="AB1826" s="20">
        <f t="shared" si="176"/>
        <v>393.40533998437604</v>
      </c>
      <c r="AD1826">
        <f t="shared" si="177"/>
        <v>0</v>
      </c>
    </row>
    <row r="1827" spans="24:30">
      <c r="X1827" s="22">
        <f t="shared" si="179"/>
        <v>8.70000000000547E-2</v>
      </c>
      <c r="Y1827">
        <f t="shared" si="178"/>
        <v>6.9760205359412457E-3</v>
      </c>
      <c r="Z1827" s="19">
        <f t="shared" si="174"/>
        <v>37096.110909367482</v>
      </c>
      <c r="AA1827" s="19">
        <f t="shared" si="175"/>
        <v>0</v>
      </c>
      <c r="AB1827" s="20">
        <f t="shared" si="176"/>
        <v>348.47636966678692</v>
      </c>
      <c r="AD1827">
        <f t="shared" si="177"/>
        <v>0</v>
      </c>
    </row>
    <row r="1828" spans="24:30">
      <c r="X1828" s="22">
        <f t="shared" si="179"/>
        <v>8.65000000000547E-2</v>
      </c>
      <c r="Y1828">
        <f t="shared" si="178"/>
        <v>6.9374131923898123E-3</v>
      </c>
      <c r="Z1828" s="19">
        <f t="shared" si="174"/>
        <v>37051.231845412149</v>
      </c>
      <c r="AA1828" s="19">
        <f t="shared" si="175"/>
        <v>0</v>
      </c>
      <c r="AB1828" s="20">
        <f t="shared" si="176"/>
        <v>303.59730571145337</v>
      </c>
      <c r="AD1828">
        <f t="shared" si="177"/>
        <v>0</v>
      </c>
    </row>
    <row r="1829" spans="24:30">
      <c r="X1829" s="22">
        <f t="shared" si="179"/>
        <v>8.6000000000054699E-2</v>
      </c>
      <c r="Y1829">
        <f t="shared" si="178"/>
        <v>6.8987895591321544E-3</v>
      </c>
      <c r="Z1829" s="19">
        <f t="shared" si="174"/>
        <v>37006.402643103029</v>
      </c>
      <c r="AA1829" s="19">
        <f t="shared" si="175"/>
        <v>0</v>
      </c>
      <c r="AB1829" s="20">
        <f t="shared" si="176"/>
        <v>258.76810340233351</v>
      </c>
      <c r="AD1829">
        <f t="shared" si="177"/>
        <v>0</v>
      </c>
    </row>
    <row r="1830" spans="24:30">
      <c r="X1830" s="22">
        <f t="shared" si="179"/>
        <v>8.5500000000054699E-2</v>
      </c>
      <c r="Y1830">
        <f t="shared" si="178"/>
        <v>6.8601496217898725E-3</v>
      </c>
      <c r="Z1830" s="19">
        <f t="shared" si="174"/>
        <v>36961.623257747262</v>
      </c>
      <c r="AA1830" s="19">
        <f t="shared" si="175"/>
        <v>0</v>
      </c>
      <c r="AB1830" s="20">
        <f t="shared" si="176"/>
        <v>213.98871804656665</v>
      </c>
      <c r="AD1830">
        <f t="shared" si="177"/>
        <v>0</v>
      </c>
    </row>
    <row r="1831" spans="24:30">
      <c r="X1831" s="22">
        <f t="shared" si="179"/>
        <v>8.5000000000054698E-2</v>
      </c>
      <c r="Y1831">
        <f t="shared" si="178"/>
        <v>6.821493365966518E-3</v>
      </c>
      <c r="Z1831" s="19">
        <f t="shared" si="174"/>
        <v>36916.893644676333</v>
      </c>
      <c r="AA1831" s="19">
        <f t="shared" si="175"/>
        <v>0</v>
      </c>
      <c r="AB1831" s="20">
        <f t="shared" si="176"/>
        <v>169.25910497563746</v>
      </c>
      <c r="AD1831">
        <f t="shared" si="177"/>
        <v>0</v>
      </c>
    </row>
    <row r="1832" spans="24:30">
      <c r="X1832" s="22">
        <f t="shared" si="179"/>
        <v>8.4500000000054698E-2</v>
      </c>
      <c r="Y1832">
        <f t="shared" si="178"/>
        <v>6.7828207772451772E-3</v>
      </c>
      <c r="Z1832" s="19">
        <f t="shared" si="174"/>
        <v>36872.213759252401</v>
      </c>
      <c r="AA1832" s="19">
        <f t="shared" si="175"/>
        <v>0</v>
      </c>
      <c r="AB1832" s="20">
        <f t="shared" si="176"/>
        <v>124.57921955170605</v>
      </c>
      <c r="AD1832">
        <f t="shared" si="177"/>
        <v>0</v>
      </c>
    </row>
    <row r="1833" spans="24:30">
      <c r="X1833" s="22">
        <f t="shared" si="179"/>
        <v>8.4000000000054698E-2</v>
      </c>
      <c r="Y1833">
        <f t="shared" si="178"/>
        <v>6.7441318411897554E-3</v>
      </c>
      <c r="Z1833" s="19">
        <f t="shared" si="174"/>
        <v>36827.583556860271</v>
      </c>
      <c r="AA1833" s="19">
        <f t="shared" si="175"/>
        <v>0</v>
      </c>
      <c r="AB1833" s="20">
        <f t="shared" si="176"/>
        <v>79.949017159575305</v>
      </c>
      <c r="AD1833">
        <f t="shared" si="177"/>
        <v>0</v>
      </c>
    </row>
    <row r="1834" spans="24:30">
      <c r="X1834" s="22">
        <f t="shared" si="179"/>
        <v>8.3500000000054697E-2</v>
      </c>
      <c r="Y1834">
        <f t="shared" si="178"/>
        <v>6.7054265433456805E-3</v>
      </c>
      <c r="Z1834" s="19">
        <f t="shared" si="174"/>
        <v>36783.00299290906</v>
      </c>
      <c r="AA1834" s="19">
        <f t="shared" si="175"/>
        <v>0</v>
      </c>
      <c r="AB1834" s="20">
        <f t="shared" si="176"/>
        <v>35.368453208364372</v>
      </c>
      <c r="AD1834">
        <f t="shared" si="177"/>
        <v>0</v>
      </c>
    </row>
    <row r="1835" spans="24:30">
      <c r="X1835" s="22">
        <f t="shared" si="179"/>
        <v>8.3000000000054697E-2</v>
      </c>
      <c r="Y1835">
        <f t="shared" si="178"/>
        <v>6.6667048692379185E-3</v>
      </c>
      <c r="Z1835" s="19">
        <f t="shared" si="174"/>
        <v>36738.472022836824</v>
      </c>
      <c r="AA1835" s="19">
        <f t="shared" si="175"/>
        <v>0</v>
      </c>
      <c r="AB1835" s="20">
        <f t="shared" si="176"/>
        <v>9.162516863871133</v>
      </c>
      <c r="AD1835">
        <f t="shared" si="177"/>
        <v>8.3000000000054697E-2</v>
      </c>
    </row>
    <row r="1836" spans="24:30">
      <c r="X1836" s="22">
        <f t="shared" si="179"/>
        <v>8.2500000000054696E-2</v>
      </c>
      <c r="Y1836">
        <f t="shared" si="178"/>
        <v>6.6279668043722493E-3</v>
      </c>
      <c r="Z1836" s="19">
        <f t="shared" si="174"/>
        <v>36693.990602106125</v>
      </c>
      <c r="AA1836" s="19">
        <f t="shared" si="175"/>
        <v>0</v>
      </c>
      <c r="AB1836" s="20">
        <f t="shared" si="176"/>
        <v>53.643937594570161</v>
      </c>
      <c r="AD1836">
        <f t="shared" si="177"/>
        <v>0</v>
      </c>
    </row>
    <row r="1837" spans="24:30">
      <c r="X1837" s="22">
        <f t="shared" si="179"/>
        <v>8.2000000000054696E-2</v>
      </c>
      <c r="Y1837">
        <f t="shared" si="178"/>
        <v>6.5892123342348443E-3</v>
      </c>
      <c r="Z1837" s="19">
        <f t="shared" si="174"/>
        <v>36649.558686204931</v>
      </c>
      <c r="AA1837" s="19">
        <f t="shared" si="175"/>
        <v>0</v>
      </c>
      <c r="AB1837" s="20">
        <f t="shared" si="176"/>
        <v>98.075853495764022</v>
      </c>
      <c r="AD1837">
        <f t="shared" si="177"/>
        <v>0</v>
      </c>
    </row>
    <row r="1838" spans="24:30">
      <c r="X1838" s="22">
        <f t="shared" si="179"/>
        <v>8.1500000000054695E-2</v>
      </c>
      <c r="Y1838">
        <f t="shared" si="178"/>
        <v>6.5504414442922607E-3</v>
      </c>
      <c r="Z1838" s="19">
        <f t="shared" si="174"/>
        <v>36605.176230647259</v>
      </c>
      <c r="AA1838" s="19">
        <f t="shared" si="175"/>
        <v>0</v>
      </c>
      <c r="AB1838" s="20">
        <f t="shared" si="176"/>
        <v>142.4583090534361</v>
      </c>
      <c r="AD1838">
        <f t="shared" si="177"/>
        <v>0</v>
      </c>
    </row>
    <row r="1839" spans="24:30">
      <c r="X1839" s="22">
        <f t="shared" si="179"/>
        <v>8.1000000000054695E-2</v>
      </c>
      <c r="Y1839">
        <f t="shared" si="178"/>
        <v>6.5116541199921581E-3</v>
      </c>
      <c r="Z1839" s="19">
        <f t="shared" si="174"/>
        <v>36560.843190974061</v>
      </c>
      <c r="AA1839" s="19">
        <f t="shared" si="175"/>
        <v>0</v>
      </c>
      <c r="AB1839" s="20">
        <f t="shared" si="176"/>
        <v>186.79134872663417</v>
      </c>
      <c r="AD1839">
        <f t="shared" si="177"/>
        <v>0</v>
      </c>
    </row>
    <row r="1840" spans="24:30">
      <c r="X1840" s="22">
        <f t="shared" si="179"/>
        <v>8.0500000000054694E-2</v>
      </c>
      <c r="Y1840">
        <f t="shared" si="178"/>
        <v>6.472850346761305E-3</v>
      </c>
      <c r="Z1840" s="19">
        <f t="shared" si="174"/>
        <v>36516.559522749463</v>
      </c>
      <c r="AA1840" s="19">
        <f t="shared" si="175"/>
        <v>0</v>
      </c>
      <c r="AB1840" s="20">
        <f t="shared" si="176"/>
        <v>231.0750169512321</v>
      </c>
      <c r="AD1840">
        <f t="shared" si="177"/>
        <v>0</v>
      </c>
    </row>
    <row r="1841" spans="24:30">
      <c r="X1841" s="22">
        <f t="shared" si="179"/>
        <v>8.0000000000054694E-2</v>
      </c>
      <c r="Y1841">
        <f t="shared" si="178"/>
        <v>6.4340301100077116E-3</v>
      </c>
      <c r="Z1841" s="19">
        <f t="shared" si="174"/>
        <v>36472.32518156524</v>
      </c>
      <c r="AA1841" s="19">
        <f t="shared" si="175"/>
        <v>0</v>
      </c>
      <c r="AB1841" s="20">
        <f t="shared" si="176"/>
        <v>275.30935813545511</v>
      </c>
      <c r="AD1841">
        <f t="shared" si="177"/>
        <v>0</v>
      </c>
    </row>
    <row r="1842" spans="24:30">
      <c r="X1842" s="22">
        <f t="shared" si="179"/>
        <v>7.9500000000054694E-2</v>
      </c>
      <c r="Y1842">
        <f t="shared" si="178"/>
        <v>6.3951933951196336E-3</v>
      </c>
      <c r="Z1842" s="19">
        <f t="shared" si="174"/>
        <v>36428.140123039891</v>
      </c>
      <c r="AA1842" s="19">
        <f t="shared" si="175"/>
        <v>0</v>
      </c>
      <c r="AB1842" s="20">
        <f t="shared" si="176"/>
        <v>319.49441666080384</v>
      </c>
      <c r="AD1842">
        <f t="shared" si="177"/>
        <v>0</v>
      </c>
    </row>
    <row r="1843" spans="24:30">
      <c r="X1843" s="22">
        <f t="shared" si="179"/>
        <v>7.9000000000054693E-2</v>
      </c>
      <c r="Y1843">
        <f t="shared" si="178"/>
        <v>6.3563401874651504E-3</v>
      </c>
      <c r="Z1843" s="19">
        <f t="shared" si="174"/>
        <v>36384.004302814537</v>
      </c>
      <c r="AA1843" s="19">
        <f t="shared" si="175"/>
        <v>0</v>
      </c>
      <c r="AB1843" s="20">
        <f t="shared" si="176"/>
        <v>363.63023688615795</v>
      </c>
      <c r="AD1843">
        <f t="shared" si="177"/>
        <v>0</v>
      </c>
    </row>
    <row r="1844" spans="24:30">
      <c r="X1844" s="22">
        <f t="shared" si="179"/>
        <v>7.8500000000054693E-2</v>
      </c>
      <c r="Y1844">
        <f t="shared" si="178"/>
        <v>6.3174704723927277E-3</v>
      </c>
      <c r="Z1844" s="19">
        <f t="shared" si="174"/>
        <v>36339.917676559824</v>
      </c>
      <c r="AA1844" s="19">
        <f t="shared" si="175"/>
        <v>0</v>
      </c>
      <c r="AB1844" s="20">
        <f t="shared" si="176"/>
        <v>407.71686314087128</v>
      </c>
      <c r="AD1844">
        <f t="shared" si="177"/>
        <v>0</v>
      </c>
    </row>
    <row r="1845" spans="24:30">
      <c r="X1845" s="22">
        <f t="shared" si="179"/>
        <v>7.8000000000054692E-2</v>
      </c>
      <c r="Y1845">
        <f t="shared" si="178"/>
        <v>6.2785842352315055E-3</v>
      </c>
      <c r="Z1845" s="19">
        <f t="shared" si="174"/>
        <v>36295.880199968044</v>
      </c>
      <c r="AA1845" s="19">
        <f t="shared" si="175"/>
        <v>0</v>
      </c>
      <c r="AB1845" s="20">
        <f t="shared" si="176"/>
        <v>451.75433973265172</v>
      </c>
      <c r="AD1845">
        <f t="shared" si="177"/>
        <v>0</v>
      </c>
    </row>
    <row r="1846" spans="24:30">
      <c r="X1846" s="22">
        <f t="shared" si="179"/>
        <v>7.7500000000054692E-2</v>
      </c>
      <c r="Y1846">
        <f t="shared" si="178"/>
        <v>6.2396814612898765E-3</v>
      </c>
      <c r="Z1846" s="19">
        <f t="shared" si="174"/>
        <v>36251.891828760541</v>
      </c>
      <c r="AA1846" s="19">
        <f t="shared" si="175"/>
        <v>0</v>
      </c>
      <c r="AB1846" s="20">
        <f t="shared" si="176"/>
        <v>495.74271094015421</v>
      </c>
      <c r="AD1846">
        <f t="shared" si="177"/>
        <v>0</v>
      </c>
    </row>
    <row r="1847" spans="24:30">
      <c r="X1847" s="22">
        <f t="shared" si="179"/>
        <v>7.7000000000054691E-2</v>
      </c>
      <c r="Y1847">
        <f t="shared" si="178"/>
        <v>6.2007621358573317E-3</v>
      </c>
      <c r="Z1847" s="19">
        <f t="shared" si="174"/>
        <v>36207.95251868185</v>
      </c>
      <c r="AA1847" s="19">
        <f t="shared" si="175"/>
        <v>0</v>
      </c>
      <c r="AB1847" s="20">
        <f t="shared" si="176"/>
        <v>539.68202101884526</v>
      </c>
      <c r="AD1847">
        <f t="shared" si="177"/>
        <v>0</v>
      </c>
    </row>
    <row r="1848" spans="24:30">
      <c r="X1848" s="22">
        <f t="shared" si="179"/>
        <v>7.6500000000054691E-2</v>
      </c>
      <c r="Y1848">
        <f t="shared" si="178"/>
        <v>6.1618262442024729E-3</v>
      </c>
      <c r="Z1848" s="19">
        <f t="shared" si="174"/>
        <v>36164.062225505644</v>
      </c>
      <c r="AA1848" s="19">
        <f t="shared" si="175"/>
        <v>0</v>
      </c>
      <c r="AB1848" s="20">
        <f t="shared" si="176"/>
        <v>583.57231419505115</v>
      </c>
      <c r="AD1848">
        <f t="shared" si="177"/>
        <v>0</v>
      </c>
    </row>
    <row r="1849" spans="24:30">
      <c r="X1849" s="22">
        <f t="shared" si="179"/>
        <v>7.600000000005469E-2</v>
      </c>
      <c r="Y1849">
        <f t="shared" si="178"/>
        <v>6.1228737715745751E-3</v>
      </c>
      <c r="Z1849" s="19">
        <f t="shared" si="174"/>
        <v>36120.220905028116</v>
      </c>
      <c r="AA1849" s="19">
        <f t="shared" si="175"/>
        <v>0</v>
      </c>
      <c r="AB1849" s="20">
        <f t="shared" si="176"/>
        <v>627.41363467257906</v>
      </c>
      <c r="AD1849">
        <f t="shared" si="177"/>
        <v>0</v>
      </c>
    </row>
    <row r="1850" spans="24:30">
      <c r="X1850" s="22">
        <f t="shared" si="179"/>
        <v>7.550000000005469E-2</v>
      </c>
      <c r="Y1850">
        <f t="shared" si="178"/>
        <v>6.0839047032025919E-3</v>
      </c>
      <c r="Z1850" s="19">
        <f t="shared" si="174"/>
        <v>36076.42851307134</v>
      </c>
      <c r="AA1850" s="19">
        <f t="shared" si="175"/>
        <v>0</v>
      </c>
      <c r="AB1850" s="20">
        <f t="shared" si="176"/>
        <v>671.20602662935562</v>
      </c>
      <c r="AD1850">
        <f t="shared" si="177"/>
        <v>0</v>
      </c>
    </row>
    <row r="1851" spans="24:30">
      <c r="X1851" s="22">
        <f t="shared" si="179"/>
        <v>7.500000000005469E-2</v>
      </c>
      <c r="Y1851">
        <f t="shared" si="178"/>
        <v>6.0449190242960072E-3</v>
      </c>
      <c r="Z1851" s="19">
        <f t="shared" si="174"/>
        <v>36032.685005484702</v>
      </c>
      <c r="AA1851" s="19">
        <f t="shared" si="175"/>
        <v>0</v>
      </c>
      <c r="AB1851" s="20">
        <f t="shared" si="176"/>
        <v>714.94953421599348</v>
      </c>
      <c r="AD1851">
        <f t="shared" si="177"/>
        <v>0</v>
      </c>
    </row>
    <row r="1852" spans="24:30">
      <c r="X1852" s="22">
        <f t="shared" si="179"/>
        <v>7.4500000000054689E-2</v>
      </c>
      <c r="Y1852">
        <f t="shared" si="178"/>
        <v>6.0059167200434164E-3</v>
      </c>
      <c r="Z1852" s="19">
        <f t="shared" si="174"/>
        <v>35988.990338143813</v>
      </c>
      <c r="AA1852" s="19">
        <f t="shared" si="175"/>
        <v>0</v>
      </c>
      <c r="AB1852" s="20">
        <f t="shared" si="176"/>
        <v>758.64420155688276</v>
      </c>
      <c r="AD1852">
        <f t="shared" si="177"/>
        <v>0</v>
      </c>
    </row>
    <row r="1853" spans="24:30">
      <c r="X1853" s="22">
        <f t="shared" si="179"/>
        <v>7.4000000000054689E-2</v>
      </c>
      <c r="Y1853">
        <f t="shared" si="178"/>
        <v>5.966897775613802E-3</v>
      </c>
      <c r="Z1853" s="19">
        <f t="shared" si="174"/>
        <v>35945.344466945469</v>
      </c>
      <c r="AA1853" s="19">
        <f t="shared" si="175"/>
        <v>0</v>
      </c>
      <c r="AB1853" s="20">
        <f t="shared" si="176"/>
        <v>802.29007275522599</v>
      </c>
      <c r="AD1853">
        <f t="shared" si="177"/>
        <v>0</v>
      </c>
    </row>
    <row r="1854" spans="24:30">
      <c r="X1854" s="22">
        <f t="shared" si="179"/>
        <v>7.3500000000054688E-2</v>
      </c>
      <c r="Y1854">
        <f t="shared" si="178"/>
        <v>5.9278621761561113E-3</v>
      </c>
      <c r="Z1854" s="19">
        <f t="shared" si="174"/>
        <v>35901.747347818971</v>
      </c>
      <c r="AA1854" s="19">
        <f t="shared" si="175"/>
        <v>0</v>
      </c>
      <c r="AB1854" s="20">
        <f t="shared" si="176"/>
        <v>845.88719188172399</v>
      </c>
      <c r="AD1854">
        <f t="shared" si="177"/>
        <v>0</v>
      </c>
    </row>
    <row r="1855" spans="24:30">
      <c r="X1855" s="22">
        <f t="shared" si="179"/>
        <v>7.3000000000054688E-2</v>
      </c>
      <c r="Y1855">
        <f t="shared" si="178"/>
        <v>5.8888099067986839E-3</v>
      </c>
      <c r="Z1855" s="19">
        <f t="shared" si="174"/>
        <v>35858.198936713525</v>
      </c>
      <c r="AA1855" s="19">
        <f t="shared" si="175"/>
        <v>0</v>
      </c>
      <c r="AB1855" s="20">
        <f t="shared" si="176"/>
        <v>889.43560298717057</v>
      </c>
      <c r="AD1855">
        <f t="shared" si="177"/>
        <v>0</v>
      </c>
    </row>
    <row r="1856" spans="24:30">
      <c r="X1856" s="22">
        <f t="shared" si="179"/>
        <v>7.2500000000054687E-2</v>
      </c>
      <c r="Y1856">
        <f t="shared" si="178"/>
        <v>5.8497409526498245E-3</v>
      </c>
      <c r="Z1856" s="19">
        <f t="shared" si="174"/>
        <v>35814.699189607796</v>
      </c>
      <c r="AA1856" s="19">
        <f t="shared" si="175"/>
        <v>0</v>
      </c>
      <c r="AB1856" s="20">
        <f t="shared" si="176"/>
        <v>932.93535009289917</v>
      </c>
      <c r="AD1856">
        <f t="shared" si="177"/>
        <v>0</v>
      </c>
    </row>
    <row r="1857" spans="24:30">
      <c r="X1857" s="22">
        <f t="shared" si="179"/>
        <v>7.2000000000054687E-2</v>
      </c>
      <c r="Y1857">
        <f t="shared" si="178"/>
        <v>5.81065529879794E-3</v>
      </c>
      <c r="Z1857" s="19">
        <f t="shared" ref="Z1857:Z1920" si="180">FV(Y1857,months,-SIP,0,0)</f>
        <v>35771.248062502404</v>
      </c>
      <c r="AA1857" s="19">
        <f t="shared" ref="AA1857:AA1920" si="181">IF(ABS(Z1857-presval)&lt;1,X1857,0)</f>
        <v>0</v>
      </c>
      <c r="AB1857" s="20">
        <f t="shared" ref="AB1857:AB1920" si="182">ABS(Z1857-presval)</f>
        <v>976.38647719829169</v>
      </c>
      <c r="AD1857">
        <f t="shared" ref="AD1857:AD1920" si="183">IF(AB1857=MINPER,X1857,0)</f>
        <v>0</v>
      </c>
    </row>
    <row r="1858" spans="24:30">
      <c r="X1858" s="22">
        <f t="shared" si="179"/>
        <v>7.1500000000054686E-2</v>
      </c>
      <c r="Y1858">
        <f t="shared" ref="Y1858:Y1921" si="184">((FV(X1858,1/12,0,-100,1))-100)/100</f>
        <v>5.7715529303106906E-3</v>
      </c>
      <c r="Z1858" s="19">
        <f t="shared" si="180"/>
        <v>35727.845511426058</v>
      </c>
      <c r="AA1858" s="19">
        <f t="shared" si="181"/>
        <v>0</v>
      </c>
      <c r="AB1858" s="20">
        <f t="shared" si="182"/>
        <v>1019.7890282746375</v>
      </c>
      <c r="AD1858">
        <f t="shared" si="183"/>
        <v>0</v>
      </c>
    </row>
    <row r="1859" spans="24:30">
      <c r="X1859" s="22">
        <f t="shared" ref="X1859:X1922" si="185">X1858-0.05%</f>
        <v>7.1000000000054686E-2</v>
      </c>
      <c r="Y1859">
        <f t="shared" si="184"/>
        <v>5.7324338322355568E-3</v>
      </c>
      <c r="Z1859" s="19">
        <f t="shared" si="180"/>
        <v>35684.491492435052</v>
      </c>
      <c r="AA1859" s="19">
        <f t="shared" si="181"/>
        <v>0</v>
      </c>
      <c r="AB1859" s="20">
        <f t="shared" si="182"/>
        <v>1063.143047265643</v>
      </c>
      <c r="AD1859">
        <f t="shared" si="183"/>
        <v>0</v>
      </c>
    </row>
    <row r="1860" spans="24:30">
      <c r="X1860" s="22">
        <f t="shared" si="185"/>
        <v>7.0500000000054686E-2</v>
      </c>
      <c r="Y1860">
        <f t="shared" si="184"/>
        <v>5.6932979895995576E-3</v>
      </c>
      <c r="Z1860" s="19">
        <f t="shared" si="180"/>
        <v>35641.185961607371</v>
      </c>
      <c r="AA1860" s="19">
        <f t="shared" si="181"/>
        <v>0</v>
      </c>
      <c r="AB1860" s="20">
        <f t="shared" si="182"/>
        <v>1106.4485780933246</v>
      </c>
      <c r="AD1860">
        <f t="shared" si="183"/>
        <v>0</v>
      </c>
    </row>
    <row r="1861" spans="24:30">
      <c r="X1861" s="22">
        <f t="shared" si="185"/>
        <v>7.0000000000054685E-2</v>
      </c>
      <c r="Y1861">
        <f t="shared" si="184"/>
        <v>5.6541453874095282E-3</v>
      </c>
      <c r="Z1861" s="19">
        <f t="shared" si="180"/>
        <v>35597.928875046062</v>
      </c>
      <c r="AA1861" s="19">
        <f t="shared" si="181"/>
        <v>0</v>
      </c>
      <c r="AB1861" s="20">
        <f t="shared" si="182"/>
        <v>1149.7056646546334</v>
      </c>
      <c r="AD1861">
        <f t="shared" si="183"/>
        <v>0</v>
      </c>
    </row>
    <row r="1862" spans="24:30">
      <c r="X1862" s="22">
        <f t="shared" si="185"/>
        <v>6.9500000000054685E-2</v>
      </c>
      <c r="Y1862">
        <f t="shared" si="184"/>
        <v>5.6149760106518447E-3</v>
      </c>
      <c r="Z1862" s="19">
        <f t="shared" si="180"/>
        <v>35554.720188886859</v>
      </c>
      <c r="AA1862" s="19">
        <f t="shared" si="181"/>
        <v>0</v>
      </c>
      <c r="AB1862" s="20">
        <f t="shared" si="182"/>
        <v>1192.9143508138368</v>
      </c>
      <c r="AD1862">
        <f t="shared" si="183"/>
        <v>0</v>
      </c>
    </row>
    <row r="1863" spans="24:30">
      <c r="X1863" s="22">
        <f t="shared" si="185"/>
        <v>6.9000000000054684E-2</v>
      </c>
      <c r="Y1863">
        <f t="shared" si="184"/>
        <v>5.5757898442921313E-3</v>
      </c>
      <c r="Z1863" s="19">
        <f t="shared" si="180"/>
        <v>35511.559859281355</v>
      </c>
      <c r="AA1863" s="19">
        <f t="shared" si="181"/>
        <v>0</v>
      </c>
      <c r="AB1863" s="20">
        <f t="shared" si="182"/>
        <v>1236.0746804193404</v>
      </c>
      <c r="AD1863">
        <f t="shared" si="183"/>
        <v>0</v>
      </c>
    </row>
    <row r="1864" spans="24:30">
      <c r="X1864" s="22">
        <f t="shared" si="185"/>
        <v>6.8500000000054684E-2</v>
      </c>
      <c r="Y1864">
        <f t="shared" si="184"/>
        <v>5.536586873275553E-3</v>
      </c>
      <c r="Z1864" s="19">
        <f t="shared" si="180"/>
        <v>35468.447842416004</v>
      </c>
      <c r="AA1864" s="19">
        <f t="shared" si="181"/>
        <v>0</v>
      </c>
      <c r="AB1864" s="20">
        <f t="shared" si="182"/>
        <v>1279.186697284691</v>
      </c>
      <c r="AD1864">
        <f t="shared" si="183"/>
        <v>0</v>
      </c>
    </row>
    <row r="1865" spans="24:30">
      <c r="X1865" s="22">
        <f t="shared" si="185"/>
        <v>6.8000000000054683E-2</v>
      </c>
      <c r="Y1865">
        <f t="shared" si="184"/>
        <v>5.4973670825270915E-3</v>
      </c>
      <c r="Z1865" s="19">
        <f t="shared" si="180"/>
        <v>35425.384094495508</v>
      </c>
      <c r="AA1865" s="19">
        <f t="shared" si="181"/>
        <v>0</v>
      </c>
      <c r="AB1865" s="20">
        <f t="shared" si="182"/>
        <v>1322.2504452051871</v>
      </c>
      <c r="AD1865">
        <f t="shared" si="183"/>
        <v>0</v>
      </c>
    </row>
    <row r="1866" spans="24:30">
      <c r="X1866" s="22">
        <f t="shared" si="185"/>
        <v>6.7500000000054683E-2</v>
      </c>
      <c r="Y1866">
        <f t="shared" si="184"/>
        <v>5.4581304569509825E-3</v>
      </c>
      <c r="Z1866" s="19">
        <f t="shared" si="180"/>
        <v>35382.36857175461</v>
      </c>
      <c r="AA1866" s="19">
        <f t="shared" si="181"/>
        <v>0</v>
      </c>
      <c r="AB1866" s="20">
        <f t="shared" si="182"/>
        <v>1365.2659679460849</v>
      </c>
      <c r="AD1866">
        <f t="shared" si="183"/>
        <v>0</v>
      </c>
    </row>
    <row r="1867" spans="24:30">
      <c r="X1867" s="22">
        <f t="shared" si="185"/>
        <v>6.7000000000054682E-2</v>
      </c>
      <c r="Y1867">
        <f t="shared" si="184"/>
        <v>5.4188769814305718E-3</v>
      </c>
      <c r="Z1867" s="19">
        <f t="shared" si="180"/>
        <v>35339.401230451149</v>
      </c>
      <c r="AA1867" s="19">
        <f t="shared" si="181"/>
        <v>0</v>
      </c>
      <c r="AB1867" s="20">
        <f t="shared" si="182"/>
        <v>1408.2333092495464</v>
      </c>
      <c r="AD1867">
        <f t="shared" si="183"/>
        <v>0</v>
      </c>
    </row>
    <row r="1868" spans="24:30">
      <c r="X1868" s="22">
        <f t="shared" si="185"/>
        <v>6.6500000000054682E-2</v>
      </c>
      <c r="Y1868">
        <f t="shared" si="184"/>
        <v>5.3796066408284557E-3</v>
      </c>
      <c r="Z1868" s="19">
        <f t="shared" si="180"/>
        <v>35296.482026871498</v>
      </c>
      <c r="AA1868" s="19">
        <f t="shared" si="181"/>
        <v>0</v>
      </c>
      <c r="AB1868" s="20">
        <f t="shared" si="182"/>
        <v>1451.1525128291978</v>
      </c>
      <c r="AD1868">
        <f t="shared" si="183"/>
        <v>0</v>
      </c>
    </row>
    <row r="1869" spans="24:30">
      <c r="X1869" s="22">
        <f t="shared" si="185"/>
        <v>6.6000000000054682E-2</v>
      </c>
      <c r="Y1869">
        <f t="shared" si="184"/>
        <v>5.3403194199874802E-3</v>
      </c>
      <c r="Z1869" s="19">
        <f t="shared" si="180"/>
        <v>35253.610917323589</v>
      </c>
      <c r="AA1869" s="19">
        <f t="shared" si="181"/>
        <v>0</v>
      </c>
      <c r="AB1869" s="20">
        <f t="shared" si="182"/>
        <v>1494.0236223771062</v>
      </c>
      <c r="AD1869">
        <f t="shared" si="183"/>
        <v>0</v>
      </c>
    </row>
    <row r="1870" spans="24:30">
      <c r="X1870" s="22">
        <f t="shared" si="185"/>
        <v>6.5500000000054681E-2</v>
      </c>
      <c r="Y1870">
        <f t="shared" si="184"/>
        <v>5.3010153037283203E-3</v>
      </c>
      <c r="Z1870" s="19">
        <f t="shared" si="180"/>
        <v>35210.787858144227</v>
      </c>
      <c r="AA1870" s="19">
        <f t="shared" si="181"/>
        <v>0</v>
      </c>
      <c r="AB1870" s="20">
        <f t="shared" si="182"/>
        <v>1536.846681556468</v>
      </c>
      <c r="AD1870">
        <f t="shared" si="183"/>
        <v>0</v>
      </c>
    </row>
    <row r="1871" spans="24:30">
      <c r="X1871" s="22">
        <f t="shared" si="185"/>
        <v>6.5000000000054681E-2</v>
      </c>
      <c r="Y1871">
        <f t="shared" si="184"/>
        <v>5.2616942768521826E-3</v>
      </c>
      <c r="Z1871" s="19">
        <f t="shared" si="180"/>
        <v>35168.01280569478</v>
      </c>
      <c r="AA1871" s="19">
        <f t="shared" si="181"/>
        <v>0</v>
      </c>
      <c r="AB1871" s="20">
        <f t="shared" si="182"/>
        <v>1579.6217340059156</v>
      </c>
      <c r="AD1871">
        <f t="shared" si="183"/>
        <v>0</v>
      </c>
    </row>
    <row r="1872" spans="24:30">
      <c r="X1872" s="22">
        <f t="shared" si="185"/>
        <v>6.450000000005468E-2</v>
      </c>
      <c r="Y1872">
        <f t="shared" si="184"/>
        <v>5.2223563241385303E-3</v>
      </c>
      <c r="Z1872" s="19">
        <f t="shared" si="180"/>
        <v>35125.285716362167</v>
      </c>
      <c r="AA1872" s="19">
        <f t="shared" si="181"/>
        <v>0</v>
      </c>
      <c r="AB1872" s="20">
        <f t="shared" si="182"/>
        <v>1622.3488233385287</v>
      </c>
      <c r="AD1872">
        <f t="shared" si="183"/>
        <v>0</v>
      </c>
    </row>
    <row r="1873" spans="24:30">
      <c r="X1873" s="22">
        <f t="shared" si="185"/>
        <v>6.400000000005468E-2</v>
      </c>
      <c r="Y1873">
        <f t="shared" si="184"/>
        <v>5.183001430346508E-3</v>
      </c>
      <c r="Z1873" s="19">
        <f t="shared" si="180"/>
        <v>35082.606546557516</v>
      </c>
      <c r="AA1873" s="19">
        <f t="shared" si="181"/>
        <v>0</v>
      </c>
      <c r="AB1873" s="20">
        <f t="shared" si="182"/>
        <v>1665.0279931431796</v>
      </c>
      <c r="AD1873">
        <f t="shared" si="183"/>
        <v>0</v>
      </c>
    </row>
    <row r="1874" spans="24:30">
      <c r="X1874" s="22">
        <f t="shared" si="185"/>
        <v>6.3500000000054679E-2</v>
      </c>
      <c r="Y1874">
        <f t="shared" si="184"/>
        <v>5.1436295802137974E-3</v>
      </c>
      <c r="Z1874" s="19">
        <f t="shared" si="180"/>
        <v>35039.975252720375</v>
      </c>
      <c r="AA1874" s="19">
        <f t="shared" si="181"/>
        <v>0</v>
      </c>
      <c r="AB1874" s="20">
        <f t="shared" si="182"/>
        <v>1707.6592869803208</v>
      </c>
      <c r="AD1874">
        <f t="shared" si="183"/>
        <v>0</v>
      </c>
    </row>
    <row r="1875" spans="24:30">
      <c r="X1875" s="22">
        <f t="shared" si="185"/>
        <v>6.3000000000054679E-2</v>
      </c>
      <c r="Y1875">
        <f t="shared" si="184"/>
        <v>5.1042407584580476E-3</v>
      </c>
      <c r="Z1875" s="19">
        <f t="shared" si="180"/>
        <v>34997.391791313428</v>
      </c>
      <c r="AA1875" s="19">
        <f t="shared" si="181"/>
        <v>0</v>
      </c>
      <c r="AB1875" s="20">
        <f t="shared" si="182"/>
        <v>1750.2427483872671</v>
      </c>
      <c r="AD1875">
        <f t="shared" si="183"/>
        <v>0</v>
      </c>
    </row>
    <row r="1876" spans="24:30">
      <c r="X1876" s="22">
        <f t="shared" si="185"/>
        <v>6.2500000000054678E-2</v>
      </c>
      <c r="Y1876">
        <f t="shared" si="184"/>
        <v>5.0648349497753034E-3</v>
      </c>
      <c r="Z1876" s="19">
        <f t="shared" si="180"/>
        <v>34954.856118824326</v>
      </c>
      <c r="AA1876" s="19">
        <f t="shared" si="181"/>
        <v>0</v>
      </c>
      <c r="AB1876" s="20">
        <f t="shared" si="182"/>
        <v>1792.7784208763696</v>
      </c>
      <c r="AD1876">
        <f t="shared" si="183"/>
        <v>0</v>
      </c>
    </row>
    <row r="1877" spans="24:30">
      <c r="X1877" s="22">
        <f t="shared" si="185"/>
        <v>6.2000000000054678E-2</v>
      </c>
      <c r="Y1877">
        <f t="shared" si="184"/>
        <v>5.0254121388404373E-3</v>
      </c>
      <c r="Z1877" s="19">
        <f t="shared" si="180"/>
        <v>34912.368191770853</v>
      </c>
      <c r="AA1877" s="19">
        <f t="shared" si="181"/>
        <v>0</v>
      </c>
      <c r="AB1877" s="20">
        <f t="shared" si="182"/>
        <v>1835.2663479298426</v>
      </c>
      <c r="AD1877">
        <f t="shared" si="183"/>
        <v>0</v>
      </c>
    </row>
    <row r="1878" spans="24:30">
      <c r="X1878" s="22">
        <f t="shared" si="185"/>
        <v>6.1500000000054678E-2</v>
      </c>
      <c r="Y1878">
        <f t="shared" si="184"/>
        <v>4.9859723103078575E-3</v>
      </c>
      <c r="Z1878" s="19">
        <f t="shared" si="180"/>
        <v>34869.927966689349</v>
      </c>
      <c r="AA1878" s="19">
        <f t="shared" si="181"/>
        <v>0</v>
      </c>
      <c r="AB1878" s="20">
        <f t="shared" si="182"/>
        <v>1877.7065730113463</v>
      </c>
      <c r="AD1878">
        <f t="shared" si="183"/>
        <v>0</v>
      </c>
    </row>
    <row r="1879" spans="24:30">
      <c r="X1879" s="22">
        <f t="shared" si="185"/>
        <v>6.1000000000054677E-2</v>
      </c>
      <c r="Y1879">
        <f t="shared" si="184"/>
        <v>4.9465154488103737E-3</v>
      </c>
      <c r="Z1879" s="19">
        <f t="shared" si="180"/>
        <v>34827.5354001491</v>
      </c>
      <c r="AA1879" s="19">
        <f t="shared" si="181"/>
        <v>0</v>
      </c>
      <c r="AB1879" s="20">
        <f t="shared" si="182"/>
        <v>1920.0991395515957</v>
      </c>
      <c r="AD1879">
        <f t="shared" si="183"/>
        <v>0</v>
      </c>
    </row>
    <row r="1880" spans="24:30">
      <c r="X1880" s="22">
        <f t="shared" si="185"/>
        <v>6.0500000000054677E-2</v>
      </c>
      <c r="Y1880">
        <f t="shared" si="184"/>
        <v>4.9070415389600441E-3</v>
      </c>
      <c r="Z1880" s="19">
        <f t="shared" si="180"/>
        <v>34785.190448737303</v>
      </c>
      <c r="AA1880" s="19">
        <f t="shared" si="181"/>
        <v>0</v>
      </c>
      <c r="AB1880" s="20">
        <f t="shared" si="182"/>
        <v>1962.4440909633922</v>
      </c>
      <c r="AD1880">
        <f t="shared" si="183"/>
        <v>0</v>
      </c>
    </row>
    <row r="1881" spans="24:30">
      <c r="X1881" s="22">
        <f t="shared" si="185"/>
        <v>6.0000000000054676E-2</v>
      </c>
      <c r="Y1881">
        <f t="shared" si="184"/>
        <v>4.8675505653473297E-3</v>
      </c>
      <c r="Z1881" s="19">
        <f t="shared" si="180"/>
        <v>34742.893069073463</v>
      </c>
      <c r="AA1881" s="19">
        <f t="shared" si="181"/>
        <v>0</v>
      </c>
      <c r="AB1881" s="20">
        <f t="shared" si="182"/>
        <v>2004.741470627232</v>
      </c>
      <c r="AD1881">
        <f t="shared" si="183"/>
        <v>0</v>
      </c>
    </row>
    <row r="1882" spans="24:30">
      <c r="X1882" s="22">
        <f t="shared" si="185"/>
        <v>5.9500000000054676E-2</v>
      </c>
      <c r="Y1882">
        <f t="shared" si="184"/>
        <v>4.8280425125419415E-3</v>
      </c>
      <c r="Z1882" s="19">
        <f t="shared" si="180"/>
        <v>34700.643217798897</v>
      </c>
      <c r="AA1882" s="19">
        <f t="shared" si="181"/>
        <v>0</v>
      </c>
      <c r="AB1882" s="20">
        <f t="shared" si="182"/>
        <v>2046.9913219017981</v>
      </c>
      <c r="AD1882">
        <f t="shared" si="183"/>
        <v>0</v>
      </c>
    </row>
    <row r="1883" spans="24:30">
      <c r="X1883" s="22">
        <f t="shared" si="185"/>
        <v>5.9000000000054675E-2</v>
      </c>
      <c r="Y1883">
        <f t="shared" si="184"/>
        <v>4.7885173650922749E-3</v>
      </c>
      <c r="Z1883" s="19">
        <f t="shared" si="180"/>
        <v>34658.440851581894</v>
      </c>
      <c r="AA1883" s="19">
        <f t="shared" si="181"/>
        <v>0</v>
      </c>
      <c r="AB1883" s="20">
        <f t="shared" si="182"/>
        <v>2089.1936881188012</v>
      </c>
      <c r="AD1883">
        <f t="shared" si="183"/>
        <v>0</v>
      </c>
    </row>
    <row r="1884" spans="24:30">
      <c r="X1884" s="22">
        <f t="shared" si="185"/>
        <v>5.8500000000054675E-2</v>
      </c>
      <c r="Y1884">
        <f t="shared" si="184"/>
        <v>4.7489751075251267E-3</v>
      </c>
      <c r="Z1884" s="19">
        <f t="shared" si="180"/>
        <v>34616.285927112025</v>
      </c>
      <c r="AA1884" s="19">
        <f t="shared" si="181"/>
        <v>0</v>
      </c>
      <c r="AB1884" s="20">
        <f t="shared" si="182"/>
        <v>2131.3486125886702</v>
      </c>
      <c r="AD1884">
        <f t="shared" si="183"/>
        <v>0</v>
      </c>
    </row>
    <row r="1885" spans="24:30">
      <c r="X1885" s="22">
        <f t="shared" si="185"/>
        <v>5.8000000000054674E-2</v>
      </c>
      <c r="Y1885">
        <f t="shared" si="184"/>
        <v>4.7094157243463995E-3</v>
      </c>
      <c r="Z1885" s="19">
        <f t="shared" si="180"/>
        <v>34574.178401111865</v>
      </c>
      <c r="AA1885" s="19">
        <f t="shared" si="181"/>
        <v>0</v>
      </c>
      <c r="AB1885" s="20">
        <f t="shared" si="182"/>
        <v>2173.4561385888301</v>
      </c>
      <c r="AD1885">
        <f t="shared" si="183"/>
        <v>0</v>
      </c>
    </row>
    <row r="1886" spans="24:30">
      <c r="X1886" s="22">
        <f t="shared" si="185"/>
        <v>5.7500000000054674E-2</v>
      </c>
      <c r="Y1886">
        <f t="shared" si="184"/>
        <v>4.6698392000401158E-3</v>
      </c>
      <c r="Z1886" s="19">
        <f t="shared" si="180"/>
        <v>34532.118230324864</v>
      </c>
      <c r="AA1886" s="19">
        <f t="shared" si="181"/>
        <v>0</v>
      </c>
      <c r="AB1886" s="20">
        <f t="shared" si="182"/>
        <v>2215.516309375831</v>
      </c>
      <c r="AD1886">
        <f t="shared" si="183"/>
        <v>0</v>
      </c>
    </row>
    <row r="1887" spans="24:30">
      <c r="X1887" s="22">
        <f t="shared" si="185"/>
        <v>5.7000000000054674E-2</v>
      </c>
      <c r="Y1887">
        <f t="shared" si="184"/>
        <v>4.6302455190692622E-3</v>
      </c>
      <c r="Z1887" s="19">
        <f t="shared" si="180"/>
        <v>34490.105371518373</v>
      </c>
      <c r="AA1887" s="19">
        <f t="shared" si="181"/>
        <v>0</v>
      </c>
      <c r="AB1887" s="20">
        <f t="shared" si="182"/>
        <v>2257.5291681823219</v>
      </c>
      <c r="AD1887">
        <f t="shared" si="183"/>
        <v>0</v>
      </c>
    </row>
    <row r="1888" spans="24:30">
      <c r="X1888" s="22">
        <f t="shared" si="185"/>
        <v>5.6500000000054673E-2</v>
      </c>
      <c r="Y1888">
        <f t="shared" si="184"/>
        <v>4.5906346658752288E-3</v>
      </c>
      <c r="Z1888" s="19">
        <f t="shared" si="180"/>
        <v>34448.139781489946</v>
      </c>
      <c r="AA1888" s="19">
        <f t="shared" si="181"/>
        <v>0</v>
      </c>
      <c r="AB1888" s="20">
        <f t="shared" si="182"/>
        <v>2299.4947582107488</v>
      </c>
      <c r="AD1888">
        <f t="shared" si="183"/>
        <v>0</v>
      </c>
    </row>
    <row r="1889" spans="24:30">
      <c r="X1889" s="22">
        <f t="shared" si="185"/>
        <v>5.6000000000054673E-2</v>
      </c>
      <c r="Y1889">
        <f t="shared" si="184"/>
        <v>4.5510066248783685E-3</v>
      </c>
      <c r="Z1889" s="19">
        <f t="shared" si="180"/>
        <v>34406.221417057233</v>
      </c>
      <c r="AA1889" s="19">
        <f t="shared" si="181"/>
        <v>0</v>
      </c>
      <c r="AB1889" s="20">
        <f t="shared" si="182"/>
        <v>2341.413122643462</v>
      </c>
      <c r="AD1889">
        <f t="shared" si="183"/>
        <v>0</v>
      </c>
    </row>
    <row r="1890" spans="24:30">
      <c r="X1890" s="22">
        <f t="shared" si="185"/>
        <v>5.5500000000054672E-2</v>
      </c>
      <c r="Y1890">
        <f t="shared" si="184"/>
        <v>4.5113613804765862E-3</v>
      </c>
      <c r="Z1890" s="19">
        <f t="shared" si="180"/>
        <v>34364.350235068137</v>
      </c>
      <c r="AA1890" s="19">
        <f t="shared" si="181"/>
        <v>0</v>
      </c>
      <c r="AB1890" s="20">
        <f t="shared" si="182"/>
        <v>2383.2843046325579</v>
      </c>
      <c r="AD1890">
        <f t="shared" si="183"/>
        <v>0</v>
      </c>
    </row>
    <row r="1891" spans="24:30">
      <c r="X1891" s="22">
        <f t="shared" si="185"/>
        <v>5.5000000000054672E-2</v>
      </c>
      <c r="Y1891">
        <f t="shared" si="184"/>
        <v>4.4716989170474619E-3</v>
      </c>
      <c r="Z1891" s="19">
        <f t="shared" si="180"/>
        <v>34322.526192393561</v>
      </c>
      <c r="AA1891" s="19">
        <f t="shared" si="181"/>
        <v>0</v>
      </c>
      <c r="AB1891" s="20">
        <f t="shared" si="182"/>
        <v>2425.108347307134</v>
      </c>
      <c r="AD1891">
        <f t="shared" si="183"/>
        <v>0</v>
      </c>
    </row>
    <row r="1892" spans="24:30">
      <c r="X1892" s="22">
        <f t="shared" si="185"/>
        <v>5.4500000000054671E-2</v>
      </c>
      <c r="Y1892">
        <f t="shared" si="184"/>
        <v>4.432019218945555E-3</v>
      </c>
      <c r="Z1892" s="19">
        <f t="shared" si="180"/>
        <v>34280.749245929794</v>
      </c>
      <c r="AA1892" s="19">
        <f t="shared" si="181"/>
        <v>0</v>
      </c>
      <c r="AB1892" s="20">
        <f t="shared" si="182"/>
        <v>2466.8852937709016</v>
      </c>
      <c r="AD1892">
        <f t="shared" si="183"/>
        <v>0</v>
      </c>
    </row>
    <row r="1893" spans="24:30">
      <c r="X1893" s="22">
        <f t="shared" si="185"/>
        <v>5.4000000000054671E-2</v>
      </c>
      <c r="Y1893">
        <f t="shared" si="184"/>
        <v>4.392322270505105E-3</v>
      </c>
      <c r="Z1893" s="19">
        <f t="shared" si="180"/>
        <v>34239.019352600575</v>
      </c>
      <c r="AA1893" s="19">
        <f t="shared" si="181"/>
        <v>0</v>
      </c>
      <c r="AB1893" s="20">
        <f t="shared" si="182"/>
        <v>2508.6151871001202</v>
      </c>
      <c r="AD1893">
        <f t="shared" si="183"/>
        <v>0</v>
      </c>
    </row>
    <row r="1894" spans="24:30">
      <c r="X1894" s="22">
        <f t="shared" si="185"/>
        <v>5.350000000005467E-2</v>
      </c>
      <c r="Y1894">
        <f t="shared" si="184"/>
        <v>4.3526080560378939E-3</v>
      </c>
      <c r="Z1894" s="19">
        <f t="shared" si="180"/>
        <v>34197.336469350506</v>
      </c>
      <c r="AA1894" s="19">
        <f t="shared" si="181"/>
        <v>0</v>
      </c>
      <c r="AB1894" s="20">
        <f t="shared" si="182"/>
        <v>2550.2980703501889</v>
      </c>
      <c r="AD1894">
        <f t="shared" si="183"/>
        <v>0</v>
      </c>
    </row>
    <row r="1895" spans="24:30">
      <c r="X1895" s="22">
        <f t="shared" si="185"/>
        <v>5.300000000005467E-2</v>
      </c>
      <c r="Y1895">
        <f t="shared" si="184"/>
        <v>4.312876559834109E-3</v>
      </c>
      <c r="Z1895" s="19">
        <f t="shared" si="180"/>
        <v>34155.700553155206</v>
      </c>
      <c r="AA1895" s="19">
        <f t="shared" si="181"/>
        <v>0</v>
      </c>
      <c r="AB1895" s="20">
        <f t="shared" si="182"/>
        <v>2591.9339865454895</v>
      </c>
      <c r="AD1895">
        <f t="shared" si="183"/>
        <v>0</v>
      </c>
    </row>
    <row r="1896" spans="24:30">
      <c r="X1896" s="22">
        <f t="shared" si="185"/>
        <v>5.250000000005467E-2</v>
      </c>
      <c r="Y1896">
        <f t="shared" si="184"/>
        <v>4.2731277661623322E-3</v>
      </c>
      <c r="Z1896" s="19">
        <f t="shared" si="180"/>
        <v>34114.111561010592</v>
      </c>
      <c r="AA1896" s="19">
        <f t="shared" si="181"/>
        <v>0</v>
      </c>
      <c r="AB1896" s="20">
        <f t="shared" si="182"/>
        <v>2633.5229786901036</v>
      </c>
      <c r="AD1896">
        <f t="shared" si="183"/>
        <v>0</v>
      </c>
    </row>
    <row r="1897" spans="24:30">
      <c r="X1897" s="22">
        <f t="shared" si="185"/>
        <v>5.2000000000054669E-2</v>
      </c>
      <c r="Y1897">
        <f t="shared" si="184"/>
        <v>4.2333616592694053E-3</v>
      </c>
      <c r="Z1897" s="19">
        <f t="shared" si="180"/>
        <v>34072.569449943148</v>
      </c>
      <c r="AA1897" s="19">
        <f t="shared" si="181"/>
        <v>0</v>
      </c>
      <c r="AB1897" s="20">
        <f t="shared" si="182"/>
        <v>2675.065089757547</v>
      </c>
      <c r="AD1897">
        <f t="shared" si="183"/>
        <v>0</v>
      </c>
    </row>
    <row r="1898" spans="24:30">
      <c r="X1898" s="22">
        <f t="shared" si="185"/>
        <v>5.1500000000054669E-2</v>
      </c>
      <c r="Y1898">
        <f t="shared" si="184"/>
        <v>4.1935782233797174E-3</v>
      </c>
      <c r="Z1898" s="19">
        <f t="shared" si="180"/>
        <v>34031.074177001334</v>
      </c>
      <c r="AA1898" s="19">
        <f t="shared" si="181"/>
        <v>0</v>
      </c>
      <c r="AB1898" s="20">
        <f t="shared" si="182"/>
        <v>2716.5603626993616</v>
      </c>
      <c r="AD1898">
        <f t="shared" si="183"/>
        <v>0</v>
      </c>
    </row>
    <row r="1899" spans="24:30">
      <c r="X1899" s="22">
        <f t="shared" si="185"/>
        <v>5.1000000000054668E-2</v>
      </c>
      <c r="Y1899">
        <f t="shared" si="184"/>
        <v>4.1537774426969069E-3</v>
      </c>
      <c r="Z1899" s="19">
        <f t="shared" si="180"/>
        <v>33989.62569926041</v>
      </c>
      <c r="AA1899" s="19">
        <f t="shared" si="181"/>
        <v>0</v>
      </c>
      <c r="AB1899" s="20">
        <f t="shared" si="182"/>
        <v>2758.008840440285</v>
      </c>
      <c r="AD1899">
        <f t="shared" si="183"/>
        <v>0</v>
      </c>
    </row>
    <row r="1900" spans="24:30">
      <c r="X1900" s="22">
        <f t="shared" si="185"/>
        <v>5.0500000000054668E-2</v>
      </c>
      <c r="Y1900">
        <f t="shared" si="184"/>
        <v>4.113959301401451E-3</v>
      </c>
      <c r="Z1900" s="19">
        <f t="shared" si="180"/>
        <v>33948.223973817272</v>
      </c>
      <c r="AA1900" s="19">
        <f t="shared" si="181"/>
        <v>0</v>
      </c>
      <c r="AB1900" s="20">
        <f t="shared" si="182"/>
        <v>2799.4105658834233</v>
      </c>
      <c r="AD1900">
        <f t="shared" si="183"/>
        <v>0</v>
      </c>
    </row>
    <row r="1901" spans="24:30">
      <c r="X1901" s="22">
        <f t="shared" si="185"/>
        <v>5.0000000000054667E-2</v>
      </c>
      <c r="Y1901">
        <f t="shared" si="184"/>
        <v>4.0741237836525099E-3</v>
      </c>
      <c r="Z1901" s="19">
        <f t="shared" si="180"/>
        <v>33906.868957800456</v>
      </c>
      <c r="AA1901" s="19">
        <f t="shared" si="181"/>
        <v>0</v>
      </c>
      <c r="AB1901" s="20">
        <f t="shared" si="182"/>
        <v>2840.7655819002393</v>
      </c>
      <c r="AD1901">
        <f t="shared" si="183"/>
        <v>0</v>
      </c>
    </row>
    <row r="1902" spans="24:30">
      <c r="X1902" s="22">
        <f t="shared" si="185"/>
        <v>4.9500000000054667E-2</v>
      </c>
      <c r="Y1902">
        <f t="shared" si="184"/>
        <v>4.0342708735876445E-3</v>
      </c>
      <c r="Z1902" s="19">
        <f t="shared" si="180"/>
        <v>33865.560608358137</v>
      </c>
      <c r="AA1902" s="19">
        <f t="shared" si="181"/>
        <v>0</v>
      </c>
      <c r="AB1902" s="20">
        <f t="shared" si="182"/>
        <v>2882.0739313425584</v>
      </c>
      <c r="AD1902">
        <f t="shared" si="183"/>
        <v>0</v>
      </c>
    </row>
    <row r="1903" spans="24:30">
      <c r="X1903" s="22">
        <f t="shared" si="185"/>
        <v>4.9000000000054666E-2</v>
      </c>
      <c r="Y1903">
        <f t="shared" si="184"/>
        <v>3.9944005553213917E-3</v>
      </c>
      <c r="Z1903" s="19">
        <f t="shared" si="180"/>
        <v>33824.298882670155</v>
      </c>
      <c r="AA1903" s="19">
        <f t="shared" si="181"/>
        <v>0</v>
      </c>
      <c r="AB1903" s="20">
        <f t="shared" si="182"/>
        <v>2923.3356570305405</v>
      </c>
      <c r="AD1903">
        <f t="shared" si="183"/>
        <v>0</v>
      </c>
    </row>
    <row r="1904" spans="24:30">
      <c r="X1904" s="22">
        <f t="shared" si="185"/>
        <v>4.8500000000054666E-2</v>
      </c>
      <c r="Y1904">
        <f t="shared" si="184"/>
        <v>3.9545128129468308E-3</v>
      </c>
      <c r="Z1904" s="19">
        <f t="shared" si="180"/>
        <v>33783.083737933433</v>
      </c>
      <c r="AA1904" s="19">
        <f t="shared" si="181"/>
        <v>0</v>
      </c>
      <c r="AB1904" s="20">
        <f t="shared" si="182"/>
        <v>2964.5508017672619</v>
      </c>
      <c r="AD1904">
        <f t="shared" si="183"/>
        <v>0</v>
      </c>
    </row>
    <row r="1905" spans="24:30">
      <c r="X1905" s="22">
        <f t="shared" si="185"/>
        <v>4.8000000000054666E-2</v>
      </c>
      <c r="Y1905">
        <f t="shared" si="184"/>
        <v>3.9146076305345903E-3</v>
      </c>
      <c r="Z1905" s="19">
        <f t="shared" si="180"/>
        <v>33741.915131379224</v>
      </c>
      <c r="AA1905" s="19">
        <f t="shared" si="181"/>
        <v>0</v>
      </c>
      <c r="AB1905" s="20">
        <f t="shared" si="182"/>
        <v>3005.7194083214708</v>
      </c>
      <c r="AD1905">
        <f t="shared" si="183"/>
        <v>0</v>
      </c>
    </row>
    <row r="1906" spans="24:30">
      <c r="X1906" s="22">
        <f t="shared" si="185"/>
        <v>4.7500000000054665E-2</v>
      </c>
      <c r="Y1906">
        <f t="shared" si="184"/>
        <v>3.8746849921335526E-3</v>
      </c>
      <c r="Z1906" s="19">
        <f t="shared" si="180"/>
        <v>33700.793020257159</v>
      </c>
      <c r="AA1906" s="19">
        <f t="shared" si="181"/>
        <v>0</v>
      </c>
      <c r="AB1906" s="20">
        <f t="shared" si="182"/>
        <v>3046.8415194435365</v>
      </c>
      <c r="AD1906">
        <f t="shared" si="183"/>
        <v>0</v>
      </c>
    </row>
    <row r="1907" spans="24:30">
      <c r="X1907" s="22">
        <f t="shared" si="185"/>
        <v>4.7000000000054665E-2</v>
      </c>
      <c r="Y1907">
        <f t="shared" si="184"/>
        <v>3.8347448817701493E-3</v>
      </c>
      <c r="Z1907" s="19">
        <f t="shared" si="180"/>
        <v>33659.717361844319</v>
      </c>
      <c r="AA1907" s="19">
        <f t="shared" si="181"/>
        <v>0</v>
      </c>
      <c r="AB1907" s="20">
        <f t="shared" si="182"/>
        <v>3087.9171778563759</v>
      </c>
      <c r="AD1907">
        <f t="shared" si="183"/>
        <v>0</v>
      </c>
    </row>
    <row r="1908" spans="24:30">
      <c r="X1908" s="22">
        <f t="shared" si="185"/>
        <v>4.6500000000054664E-2</v>
      </c>
      <c r="Y1908">
        <f t="shared" si="184"/>
        <v>3.7947872834484999E-3</v>
      </c>
      <c r="Z1908" s="19">
        <f t="shared" si="180"/>
        <v>33618.688113446005</v>
      </c>
      <c r="AA1908" s="19">
        <f t="shared" si="181"/>
        <v>0</v>
      </c>
      <c r="AB1908" s="20">
        <f t="shared" si="182"/>
        <v>3128.9464262546899</v>
      </c>
      <c r="AD1908">
        <f t="shared" si="183"/>
        <v>0</v>
      </c>
    </row>
    <row r="1909" spans="24:30">
      <c r="X1909" s="22">
        <f t="shared" si="185"/>
        <v>4.6000000000054664E-2</v>
      </c>
      <c r="Y1909">
        <f t="shared" si="184"/>
        <v>3.7548121811505552E-3</v>
      </c>
      <c r="Z1909" s="19">
        <f t="shared" si="180"/>
        <v>33577.70523238735</v>
      </c>
      <c r="AA1909" s="19">
        <f t="shared" si="181"/>
        <v>0</v>
      </c>
      <c r="AB1909" s="20">
        <f t="shared" si="182"/>
        <v>3169.9293073133449</v>
      </c>
      <c r="AD1909">
        <f t="shared" si="183"/>
        <v>0</v>
      </c>
    </row>
    <row r="1910" spans="24:30">
      <c r="X1910" s="22">
        <f t="shared" si="185"/>
        <v>4.5500000000054663E-2</v>
      </c>
      <c r="Y1910">
        <f t="shared" si="184"/>
        <v>3.7148195588356716E-3</v>
      </c>
      <c r="Z1910" s="19">
        <f t="shared" si="180"/>
        <v>33536.768676024614</v>
      </c>
      <c r="AA1910" s="19">
        <f t="shared" si="181"/>
        <v>0</v>
      </c>
      <c r="AB1910" s="20">
        <f t="shared" si="182"/>
        <v>3210.8658636760811</v>
      </c>
      <c r="AD1910">
        <f t="shared" si="183"/>
        <v>0</v>
      </c>
    </row>
    <row r="1911" spans="24:30">
      <c r="X1911" s="22">
        <f t="shared" si="185"/>
        <v>4.5000000000054663E-2</v>
      </c>
      <c r="Y1911">
        <f t="shared" si="184"/>
        <v>3.6748094004410347E-3</v>
      </c>
      <c r="Z1911" s="19">
        <f t="shared" si="180"/>
        <v>33495.878401734684</v>
      </c>
      <c r="AA1911" s="19">
        <f t="shared" si="181"/>
        <v>0</v>
      </c>
      <c r="AB1911" s="20">
        <f t="shared" si="182"/>
        <v>3251.756137966011</v>
      </c>
      <c r="AD1911">
        <f t="shared" si="183"/>
        <v>0</v>
      </c>
    </row>
    <row r="1912" spans="24:30">
      <c r="X1912" s="22">
        <f t="shared" si="185"/>
        <v>4.4500000000054662E-2</v>
      </c>
      <c r="Y1912">
        <f t="shared" si="184"/>
        <v>3.6347816898816632E-3</v>
      </c>
      <c r="Z1912" s="19">
        <f t="shared" si="180"/>
        <v>33455.03436692075</v>
      </c>
      <c r="AA1912" s="19">
        <f t="shared" si="181"/>
        <v>0</v>
      </c>
      <c r="AB1912" s="20">
        <f t="shared" si="182"/>
        <v>3292.6001727799448</v>
      </c>
      <c r="AD1912">
        <f t="shared" si="183"/>
        <v>0</v>
      </c>
    </row>
    <row r="1913" spans="24:30">
      <c r="X1913" s="22">
        <f t="shared" si="185"/>
        <v>4.4000000000054662E-2</v>
      </c>
      <c r="Y1913">
        <f t="shared" si="184"/>
        <v>3.5947364110495528E-3</v>
      </c>
      <c r="Z1913" s="19">
        <f t="shared" si="180"/>
        <v>33414.236529016627</v>
      </c>
      <c r="AA1913" s="19">
        <f t="shared" si="181"/>
        <v>0</v>
      </c>
      <c r="AB1913" s="20">
        <f t="shared" si="182"/>
        <v>3333.3980106840681</v>
      </c>
      <c r="AD1913">
        <f t="shared" si="183"/>
        <v>0</v>
      </c>
    </row>
    <row r="1914" spans="24:30">
      <c r="X1914" s="22">
        <f t="shared" si="185"/>
        <v>4.3500000000054662E-2</v>
      </c>
      <c r="Y1914">
        <f t="shared" si="184"/>
        <v>3.5546735478145307E-3</v>
      </c>
      <c r="Z1914" s="19">
        <f t="shared" si="180"/>
        <v>33373.484845472231</v>
      </c>
      <c r="AA1914" s="19">
        <f t="shared" si="181"/>
        <v>0</v>
      </c>
      <c r="AB1914" s="20">
        <f t="shared" si="182"/>
        <v>3374.1496942284648</v>
      </c>
      <c r="AD1914">
        <f t="shared" si="183"/>
        <v>0</v>
      </c>
    </row>
    <row r="1915" spans="24:30">
      <c r="X1915" s="22">
        <f t="shared" si="185"/>
        <v>4.3000000000054661E-2</v>
      </c>
      <c r="Y1915">
        <f t="shared" si="184"/>
        <v>3.5145930840236872E-3</v>
      </c>
      <c r="Z1915" s="19">
        <f t="shared" si="180"/>
        <v>33332.779273770415</v>
      </c>
      <c r="AA1915" s="19">
        <f t="shared" si="181"/>
        <v>0</v>
      </c>
      <c r="AB1915" s="20">
        <f t="shared" si="182"/>
        <v>3414.8552659302804</v>
      </c>
      <c r="AD1915">
        <f t="shared" si="183"/>
        <v>0</v>
      </c>
    </row>
    <row r="1916" spans="24:30">
      <c r="X1916" s="22">
        <f t="shared" si="185"/>
        <v>4.2500000000054661E-2</v>
      </c>
      <c r="Y1916">
        <f t="shared" si="184"/>
        <v>3.4744950035019428E-3</v>
      </c>
      <c r="Z1916" s="19">
        <f t="shared" si="180"/>
        <v>33292.119771416015</v>
      </c>
      <c r="AA1916" s="19">
        <f t="shared" si="181"/>
        <v>0</v>
      </c>
      <c r="AB1916" s="20">
        <f t="shared" si="182"/>
        <v>3455.51476828468</v>
      </c>
      <c r="AD1916">
        <f t="shared" si="183"/>
        <v>0</v>
      </c>
    </row>
    <row r="1917" spans="24:30">
      <c r="X1917" s="22">
        <f t="shared" si="185"/>
        <v>4.200000000005466E-2</v>
      </c>
      <c r="Y1917">
        <f t="shared" si="184"/>
        <v>3.4343792900513393E-3</v>
      </c>
      <c r="Z1917" s="19">
        <f t="shared" si="180"/>
        <v>33251.506295938387</v>
      </c>
      <c r="AA1917" s="19">
        <f t="shared" si="181"/>
        <v>0</v>
      </c>
      <c r="AB1917" s="20">
        <f t="shared" si="182"/>
        <v>3496.1282437623086</v>
      </c>
      <c r="AD1917">
        <f t="shared" si="183"/>
        <v>0</v>
      </c>
    </row>
    <row r="1918" spans="24:30">
      <c r="X1918" s="22">
        <f t="shared" si="185"/>
        <v>4.150000000005466E-2</v>
      </c>
      <c r="Y1918">
        <f t="shared" si="184"/>
        <v>3.3942459274507539E-3</v>
      </c>
      <c r="Z1918" s="19">
        <f t="shared" si="180"/>
        <v>33210.938804894569</v>
      </c>
      <c r="AA1918" s="19">
        <f t="shared" si="181"/>
        <v>0</v>
      </c>
      <c r="AB1918" s="20">
        <f t="shared" si="182"/>
        <v>3536.695734806126</v>
      </c>
      <c r="AD1918">
        <f t="shared" si="183"/>
        <v>0</v>
      </c>
    </row>
    <row r="1919" spans="24:30">
      <c r="X1919" s="22">
        <f t="shared" si="185"/>
        <v>4.1000000000054659E-2</v>
      </c>
      <c r="Y1919">
        <f t="shared" si="184"/>
        <v>3.3540948994570385E-3</v>
      </c>
      <c r="Z1919" s="19">
        <f t="shared" si="180"/>
        <v>33170.41725586477</v>
      </c>
      <c r="AA1919" s="19">
        <f t="shared" si="181"/>
        <v>0</v>
      </c>
      <c r="AB1919" s="20">
        <f t="shared" si="182"/>
        <v>3577.2172838359256</v>
      </c>
      <c r="AD1919">
        <f t="shared" si="183"/>
        <v>0</v>
      </c>
    </row>
    <row r="1920" spans="24:30">
      <c r="X1920" s="22">
        <f t="shared" si="185"/>
        <v>4.0500000000054659E-2</v>
      </c>
      <c r="Y1920">
        <f t="shared" si="184"/>
        <v>3.313926189804306E-3</v>
      </c>
      <c r="Z1920" s="19">
        <f t="shared" si="180"/>
        <v>33129.941606456538</v>
      </c>
      <c r="AA1920" s="19">
        <f t="shared" si="181"/>
        <v>0</v>
      </c>
      <c r="AB1920" s="20">
        <f t="shared" si="182"/>
        <v>3617.6929332441578</v>
      </c>
      <c r="AD1920">
        <f t="shared" si="183"/>
        <v>0</v>
      </c>
    </row>
    <row r="1921" spans="24:30">
      <c r="X1921" s="22">
        <f t="shared" si="185"/>
        <v>4.0000000000054658E-2</v>
      </c>
      <c r="Y1921">
        <f t="shared" si="184"/>
        <v>3.273739782203364E-3</v>
      </c>
      <c r="Z1921" s="19">
        <f t="shared" ref="Z1921:Z1984" si="186">FV(Y1921,months,-SIP,0,0)</f>
        <v>33089.51181429984</v>
      </c>
      <c r="AA1921" s="19">
        <f t="shared" ref="AA1921:AA1984" si="187">IF(ABS(Z1921-presval)&lt;1,X1921,0)</f>
        <v>0</v>
      </c>
      <c r="AB1921" s="20">
        <f t="shared" ref="AB1921:AB1984" si="188">ABS(Z1921-presval)</f>
        <v>3658.1227254008554</v>
      </c>
      <c r="AD1921">
        <f t="shared" ref="AD1921:AD1984" si="189">IF(AB1921=MINPER,X1921,0)</f>
        <v>0</v>
      </c>
    </row>
    <row r="1922" spans="24:30">
      <c r="X1922" s="22">
        <f t="shared" si="185"/>
        <v>3.9500000000054658E-2</v>
      </c>
      <c r="Y1922">
        <f t="shared" ref="Y1922:Y1985" si="190">((FV(X1922,1/12,0,-100,1))-100)/100</f>
        <v>3.2335356603421417E-3</v>
      </c>
      <c r="Z1922" s="19">
        <f t="shared" si="186"/>
        <v>33049.12783705318</v>
      </c>
      <c r="AA1922" s="19">
        <f t="shared" si="187"/>
        <v>0</v>
      </c>
      <c r="AB1922" s="20">
        <f t="shared" si="188"/>
        <v>3698.5067026475153</v>
      </c>
      <c r="AD1922">
        <f t="shared" si="189"/>
        <v>0</v>
      </c>
    </row>
    <row r="1923" spans="24:30">
      <c r="X1923" s="22">
        <f t="shared" ref="X1923:X1986" si="191">X1922-0.05%</f>
        <v>3.9000000000054658E-2</v>
      </c>
      <c r="Y1923">
        <f t="shared" si="190"/>
        <v>3.1933138078865399E-3</v>
      </c>
      <c r="Z1923" s="19">
        <f t="shared" si="186"/>
        <v>33008.789632399683</v>
      </c>
      <c r="AA1923" s="19">
        <f t="shared" si="187"/>
        <v>0</v>
      </c>
      <c r="AB1923" s="20">
        <f t="shared" si="188"/>
        <v>3738.8449073010124</v>
      </c>
      <c r="AD1923">
        <f t="shared" si="189"/>
        <v>0</v>
      </c>
    </row>
    <row r="1924" spans="24:30">
      <c r="X1924" s="22">
        <f t="shared" si="191"/>
        <v>3.8500000000054657E-2</v>
      </c>
      <c r="Y1924">
        <f t="shared" si="190"/>
        <v>3.1530742084784433E-3</v>
      </c>
      <c r="Z1924" s="19">
        <f t="shared" si="186"/>
        <v>32968.497158042286</v>
      </c>
      <c r="AA1924" s="19">
        <f t="shared" si="187"/>
        <v>0</v>
      </c>
      <c r="AB1924" s="20">
        <f t="shared" si="188"/>
        <v>3779.1373816584091</v>
      </c>
      <c r="AD1924">
        <f t="shared" si="189"/>
        <v>0</v>
      </c>
    </row>
    <row r="1925" spans="24:30">
      <c r="X1925" s="22">
        <f t="shared" si="191"/>
        <v>3.8000000000054657E-2</v>
      </c>
      <c r="Y1925">
        <f t="shared" si="190"/>
        <v>3.1128168457374272E-3</v>
      </c>
      <c r="Z1925" s="19">
        <f t="shared" si="186"/>
        <v>32928.25037171851</v>
      </c>
      <c r="AA1925" s="19">
        <f t="shared" si="187"/>
        <v>0</v>
      </c>
      <c r="AB1925" s="20">
        <f t="shared" si="188"/>
        <v>3819.3841679821853</v>
      </c>
      <c r="AD1925">
        <f t="shared" si="189"/>
        <v>0</v>
      </c>
    </row>
    <row r="1926" spans="24:30">
      <c r="X1926" s="22">
        <f t="shared" si="191"/>
        <v>3.7500000000054656E-2</v>
      </c>
      <c r="Y1926">
        <f t="shared" si="190"/>
        <v>3.0725417032600433E-3</v>
      </c>
      <c r="Z1926" s="19">
        <f t="shared" si="186"/>
        <v>32888.049231180499</v>
      </c>
      <c r="AA1926" s="19">
        <f t="shared" si="187"/>
        <v>0</v>
      </c>
      <c r="AB1926" s="20">
        <f t="shared" si="188"/>
        <v>3859.5853085201961</v>
      </c>
      <c r="AD1926">
        <f t="shared" si="189"/>
        <v>0</v>
      </c>
    </row>
    <row r="1927" spans="24:30">
      <c r="X1927" s="22">
        <f t="shared" si="191"/>
        <v>3.7000000000054656E-2</v>
      </c>
      <c r="Y1927">
        <f t="shared" si="190"/>
        <v>3.0322487646192542E-3</v>
      </c>
      <c r="Z1927" s="19">
        <f t="shared" si="186"/>
        <v>32847.893694218888</v>
      </c>
      <c r="AA1927" s="19">
        <f t="shared" si="187"/>
        <v>0</v>
      </c>
      <c r="AB1927" s="20">
        <f t="shared" si="188"/>
        <v>3899.7408454818069</v>
      </c>
      <c r="AD1927">
        <f t="shared" si="189"/>
        <v>0</v>
      </c>
    </row>
    <row r="1928" spans="24:30">
      <c r="X1928" s="22">
        <f t="shared" si="191"/>
        <v>3.6500000000054655E-2</v>
      </c>
      <c r="Y1928">
        <f t="shared" si="190"/>
        <v>2.9919380133655695E-3</v>
      </c>
      <c r="Z1928" s="19">
        <f t="shared" si="186"/>
        <v>32807.783718635837</v>
      </c>
      <c r="AA1928" s="19">
        <f t="shared" si="187"/>
        <v>0</v>
      </c>
      <c r="AB1928" s="20">
        <f t="shared" si="188"/>
        <v>3939.8508210648579</v>
      </c>
      <c r="AD1928">
        <f t="shared" si="189"/>
        <v>0</v>
      </c>
    </row>
    <row r="1929" spans="24:30">
      <c r="X1929" s="22">
        <f t="shared" si="191"/>
        <v>3.6000000000054655E-2</v>
      </c>
      <c r="Y1929">
        <f t="shared" si="190"/>
        <v>2.9516094330259081E-3</v>
      </c>
      <c r="Z1929" s="19">
        <f t="shared" si="186"/>
        <v>32767.71926226536</v>
      </c>
      <c r="AA1929" s="19">
        <f t="shared" si="187"/>
        <v>0</v>
      </c>
      <c r="AB1929" s="20">
        <f t="shared" si="188"/>
        <v>3979.9152774353352</v>
      </c>
      <c r="AD1929">
        <f t="shared" si="189"/>
        <v>0</v>
      </c>
    </row>
    <row r="1930" spans="24:30">
      <c r="X1930" s="22">
        <f t="shared" si="191"/>
        <v>3.5500000000054655E-2</v>
      </c>
      <c r="Y1930">
        <f t="shared" si="190"/>
        <v>2.9112630071041678E-3</v>
      </c>
      <c r="Z1930" s="19">
        <f t="shared" si="186"/>
        <v>32727.700282967638</v>
      </c>
      <c r="AA1930" s="19">
        <f t="shared" si="187"/>
        <v>0</v>
      </c>
      <c r="AB1930" s="20">
        <f t="shared" si="188"/>
        <v>4019.9342567330568</v>
      </c>
      <c r="AD1930">
        <f t="shared" si="189"/>
        <v>0</v>
      </c>
    </row>
    <row r="1931" spans="24:30">
      <c r="X1931" s="22">
        <f t="shared" si="191"/>
        <v>3.5000000000054654E-2</v>
      </c>
      <c r="Y1931">
        <f t="shared" si="190"/>
        <v>2.8708987190810831E-3</v>
      </c>
      <c r="Z1931" s="19">
        <f t="shared" si="186"/>
        <v>32687.726738626559</v>
      </c>
      <c r="AA1931" s="19">
        <f t="shared" si="187"/>
        <v>0</v>
      </c>
      <c r="AB1931" s="20">
        <f t="shared" si="188"/>
        <v>4059.9078010741359</v>
      </c>
      <c r="AD1931">
        <f t="shared" si="189"/>
        <v>0</v>
      </c>
    </row>
    <row r="1932" spans="24:30">
      <c r="X1932" s="22">
        <f t="shared" si="191"/>
        <v>3.4500000000054654E-2</v>
      </c>
      <c r="Y1932">
        <f t="shared" si="190"/>
        <v>2.8305165524137978E-3</v>
      </c>
      <c r="Z1932" s="19">
        <f t="shared" si="186"/>
        <v>32647.798587150213</v>
      </c>
      <c r="AA1932" s="19">
        <f t="shared" si="187"/>
        <v>0</v>
      </c>
      <c r="AB1932" s="20">
        <f t="shared" si="188"/>
        <v>4099.835952550482</v>
      </c>
      <c r="AD1932">
        <f t="shared" si="189"/>
        <v>0</v>
      </c>
    </row>
    <row r="1933" spans="24:30">
      <c r="X1933" s="22">
        <f t="shared" si="191"/>
        <v>3.4000000000054653E-2</v>
      </c>
      <c r="Y1933">
        <f t="shared" si="190"/>
        <v>2.7901164905365762E-3</v>
      </c>
      <c r="Z1933" s="19">
        <f t="shared" si="186"/>
        <v>32607.915786474299</v>
      </c>
      <c r="AA1933" s="19">
        <f t="shared" si="187"/>
        <v>0</v>
      </c>
      <c r="AB1933" s="20">
        <f t="shared" si="188"/>
        <v>4139.7187532263961</v>
      </c>
      <c r="AD1933">
        <f t="shared" si="189"/>
        <v>0</v>
      </c>
    </row>
    <row r="1934" spans="24:30">
      <c r="X1934" s="22">
        <f t="shared" si="191"/>
        <v>3.3500000000054653E-2</v>
      </c>
      <c r="Y1934">
        <f t="shared" si="190"/>
        <v>2.7496985168599507E-3</v>
      </c>
      <c r="Z1934" s="19">
        <f t="shared" si="186"/>
        <v>32568.078294556093</v>
      </c>
      <c r="AA1934" s="19">
        <f t="shared" si="187"/>
        <v>0</v>
      </c>
      <c r="AB1934" s="20">
        <f t="shared" si="188"/>
        <v>4179.5562451446021</v>
      </c>
      <c r="AD1934">
        <f t="shared" si="189"/>
        <v>0</v>
      </c>
    </row>
    <row r="1935" spans="24:30">
      <c r="X1935" s="22">
        <f t="shared" si="191"/>
        <v>3.3000000000054652E-2</v>
      </c>
      <c r="Y1935">
        <f t="shared" si="190"/>
        <v>2.7092626147711485E-3</v>
      </c>
      <c r="Z1935" s="19">
        <f t="shared" si="186"/>
        <v>32528.28606937838</v>
      </c>
      <c r="AA1935" s="19">
        <f t="shared" si="187"/>
        <v>0</v>
      </c>
      <c r="AB1935" s="20">
        <f t="shared" si="188"/>
        <v>4219.3484703223148</v>
      </c>
      <c r="AD1935">
        <f t="shared" si="189"/>
        <v>0</v>
      </c>
    </row>
    <row r="1936" spans="24:30">
      <c r="X1936" s="22">
        <f t="shared" si="191"/>
        <v>3.2500000000054652E-2</v>
      </c>
      <c r="Y1936">
        <f t="shared" si="190"/>
        <v>2.6688087676340899E-3</v>
      </c>
      <c r="Z1936" s="19">
        <f t="shared" si="186"/>
        <v>32488.539068956641</v>
      </c>
      <c r="AA1936" s="19">
        <f t="shared" si="187"/>
        <v>0</v>
      </c>
      <c r="AB1936" s="20">
        <f t="shared" si="188"/>
        <v>4259.0954707440542</v>
      </c>
      <c r="AD1936">
        <f t="shared" si="189"/>
        <v>0</v>
      </c>
    </row>
    <row r="1937" spans="24:30">
      <c r="X1937" s="22">
        <f t="shared" si="191"/>
        <v>3.2000000000054651E-2</v>
      </c>
      <c r="Y1937">
        <f t="shared" si="190"/>
        <v>2.6283369587889638E-3</v>
      </c>
      <c r="Z1937" s="19">
        <f t="shared" si="186"/>
        <v>32448.83725132047</v>
      </c>
      <c r="AA1937" s="19">
        <f t="shared" si="187"/>
        <v>0</v>
      </c>
      <c r="AB1937" s="20">
        <f t="shared" si="188"/>
        <v>4298.7972883802249</v>
      </c>
      <c r="AD1937">
        <f t="shared" si="189"/>
        <v>0</v>
      </c>
    </row>
    <row r="1938" spans="24:30">
      <c r="X1938" s="22">
        <f t="shared" si="191"/>
        <v>3.1500000000054651E-2</v>
      </c>
      <c r="Y1938">
        <f t="shared" si="190"/>
        <v>2.5878471715523686E-3</v>
      </c>
      <c r="Z1938" s="19">
        <f t="shared" si="186"/>
        <v>32409.180574531441</v>
      </c>
      <c r="AA1938" s="19">
        <f t="shared" si="187"/>
        <v>0</v>
      </c>
      <c r="AB1938" s="20">
        <f t="shared" si="188"/>
        <v>4338.4539651692539</v>
      </c>
      <c r="AD1938">
        <f t="shared" si="189"/>
        <v>0</v>
      </c>
    </row>
    <row r="1939" spans="24:30">
      <c r="X1939" s="22">
        <f t="shared" si="191"/>
        <v>3.1000000000054651E-2</v>
      </c>
      <c r="Y1939">
        <f t="shared" si="190"/>
        <v>2.5473393892177397E-3</v>
      </c>
      <c r="Z1939" s="19">
        <f t="shared" si="186"/>
        <v>32369.568996674949</v>
      </c>
      <c r="AA1939" s="19">
        <f t="shared" si="187"/>
        <v>0</v>
      </c>
      <c r="AB1939" s="20">
        <f t="shared" si="188"/>
        <v>4378.0655430257466</v>
      </c>
      <c r="AD1939">
        <f t="shared" si="189"/>
        <v>0</v>
      </c>
    </row>
    <row r="1940" spans="24:30">
      <c r="X1940" s="22">
        <f t="shared" si="191"/>
        <v>3.050000000005465E-2</v>
      </c>
      <c r="Y1940">
        <f t="shared" si="190"/>
        <v>2.5068135950543535E-3</v>
      </c>
      <c r="Z1940" s="19">
        <f t="shared" si="186"/>
        <v>32330.002475861198</v>
      </c>
      <c r="AA1940" s="19">
        <f t="shared" si="187"/>
        <v>0</v>
      </c>
      <c r="AB1940" s="20">
        <f t="shared" si="188"/>
        <v>4417.6320638394973</v>
      </c>
      <c r="AD1940">
        <f t="shared" si="189"/>
        <v>0</v>
      </c>
    </row>
    <row r="1941" spans="24:30">
      <c r="X1941" s="22">
        <f t="shared" si="191"/>
        <v>3.000000000005465E-2</v>
      </c>
      <c r="Y1941">
        <f t="shared" si="190"/>
        <v>2.4662697723081806E-3</v>
      </c>
      <c r="Z1941" s="19">
        <f t="shared" si="186"/>
        <v>32290.480970224104</v>
      </c>
      <c r="AA1941" s="19">
        <f t="shared" si="187"/>
        <v>0</v>
      </c>
      <c r="AB1941" s="20">
        <f t="shared" si="188"/>
        <v>4457.1535694765917</v>
      </c>
      <c r="AD1941">
        <f t="shared" si="189"/>
        <v>0</v>
      </c>
    </row>
    <row r="1942" spans="24:30">
      <c r="X1942" s="22">
        <f t="shared" si="191"/>
        <v>2.9500000000054649E-2</v>
      </c>
      <c r="Y1942">
        <f t="shared" si="190"/>
        <v>2.4257079042008913E-3</v>
      </c>
      <c r="Z1942" s="19">
        <f t="shared" si="186"/>
        <v>32251.004437928379</v>
      </c>
      <c r="AA1942" s="19">
        <f t="shared" si="187"/>
        <v>0</v>
      </c>
      <c r="AB1942" s="20">
        <f t="shared" si="188"/>
        <v>4496.6301017723163</v>
      </c>
      <c r="AD1942">
        <f t="shared" si="189"/>
        <v>0</v>
      </c>
    </row>
    <row r="1943" spans="24:30">
      <c r="X1943" s="22">
        <f t="shared" si="191"/>
        <v>2.9000000000054649E-2</v>
      </c>
      <c r="Y1943">
        <f t="shared" si="190"/>
        <v>2.3851279739315599E-3</v>
      </c>
      <c r="Z1943" s="19">
        <f t="shared" si="186"/>
        <v>32211.572837152096</v>
      </c>
      <c r="AA1943" s="19">
        <f t="shared" si="187"/>
        <v>0</v>
      </c>
      <c r="AB1943" s="20">
        <f t="shared" si="188"/>
        <v>4536.061702548599</v>
      </c>
      <c r="AD1943">
        <f t="shared" si="189"/>
        <v>0</v>
      </c>
    </row>
    <row r="1944" spans="24:30">
      <c r="X1944" s="22">
        <f t="shared" si="191"/>
        <v>2.8500000000054648E-2</v>
      </c>
      <c r="Y1944">
        <f t="shared" si="190"/>
        <v>2.3445299646742512E-3</v>
      </c>
      <c r="Z1944" s="19">
        <f t="shared" si="186"/>
        <v>32172.186126113062</v>
      </c>
      <c r="AA1944" s="19">
        <f t="shared" si="187"/>
        <v>0</v>
      </c>
      <c r="AB1944" s="20">
        <f t="shared" si="188"/>
        <v>4575.4484135876337</v>
      </c>
      <c r="AD1944">
        <f t="shared" si="189"/>
        <v>0</v>
      </c>
    </row>
    <row r="1945" spans="24:30">
      <c r="X1945" s="22">
        <f t="shared" si="191"/>
        <v>2.8000000000054648E-2</v>
      </c>
      <c r="Y1945">
        <f t="shared" si="190"/>
        <v>2.3039138595797228E-3</v>
      </c>
      <c r="Z1945" s="19">
        <f t="shared" si="186"/>
        <v>32132.844263041683</v>
      </c>
      <c r="AA1945" s="19">
        <f t="shared" si="187"/>
        <v>0</v>
      </c>
      <c r="AB1945" s="20">
        <f t="shared" si="188"/>
        <v>4614.7902766590123</v>
      </c>
      <c r="AD1945">
        <f t="shared" si="189"/>
        <v>0</v>
      </c>
    </row>
    <row r="1946" spans="24:30">
      <c r="X1946" s="22">
        <f t="shared" si="191"/>
        <v>2.7500000000054647E-2</v>
      </c>
      <c r="Y1946">
        <f t="shared" si="190"/>
        <v>2.2632796417745736E-3</v>
      </c>
      <c r="Z1946" s="19">
        <f t="shared" si="186"/>
        <v>32093.547206201769</v>
      </c>
      <c r="AA1946" s="19">
        <f t="shared" si="187"/>
        <v>0</v>
      </c>
      <c r="AB1946" s="20">
        <f t="shared" si="188"/>
        <v>4654.0873334989265</v>
      </c>
      <c r="AD1946">
        <f t="shared" si="189"/>
        <v>0</v>
      </c>
    </row>
    <row r="1947" spans="24:30">
      <c r="X1947" s="22">
        <f t="shared" si="191"/>
        <v>2.7000000000054647E-2</v>
      </c>
      <c r="Y1947">
        <f t="shared" si="190"/>
        <v>2.22262729436153E-3</v>
      </c>
      <c r="Z1947" s="19">
        <f t="shared" si="186"/>
        <v>32054.294913879014</v>
      </c>
      <c r="AA1947" s="19">
        <f t="shared" si="187"/>
        <v>0</v>
      </c>
      <c r="AB1947" s="20">
        <f t="shared" si="188"/>
        <v>4693.3396258216817</v>
      </c>
      <c r="AD1947">
        <f t="shared" si="189"/>
        <v>0</v>
      </c>
    </row>
    <row r="1948" spans="24:30">
      <c r="X1948" s="22">
        <f t="shared" si="191"/>
        <v>2.6500000000054647E-2</v>
      </c>
      <c r="Y1948">
        <f t="shared" si="190"/>
        <v>2.1819568004197267E-3</v>
      </c>
      <c r="Z1948" s="19">
        <f t="shared" si="186"/>
        <v>32015.087344385764</v>
      </c>
      <c r="AA1948" s="19">
        <f t="shared" si="187"/>
        <v>0</v>
      </c>
      <c r="AB1948" s="20">
        <f t="shared" si="188"/>
        <v>4732.5471953149317</v>
      </c>
      <c r="AD1948">
        <f t="shared" si="189"/>
        <v>0</v>
      </c>
    </row>
    <row r="1949" spans="24:30">
      <c r="X1949" s="22">
        <f t="shared" si="191"/>
        <v>2.6000000000054646E-2</v>
      </c>
      <c r="Y1949">
        <f t="shared" si="190"/>
        <v>2.1412681430037139E-3</v>
      </c>
      <c r="Z1949" s="19">
        <f t="shared" si="186"/>
        <v>31975.924456055091</v>
      </c>
      <c r="AA1949" s="19">
        <f t="shared" si="187"/>
        <v>0</v>
      </c>
      <c r="AB1949" s="20">
        <f t="shared" si="188"/>
        <v>4771.7100836456048</v>
      </c>
      <c r="AD1949">
        <f t="shared" si="189"/>
        <v>0</v>
      </c>
    </row>
    <row r="1950" spans="24:30">
      <c r="X1950" s="22">
        <f t="shared" si="191"/>
        <v>2.5500000000054646E-2</v>
      </c>
      <c r="Y1950">
        <f t="shared" si="190"/>
        <v>2.1005613051438845E-3</v>
      </c>
      <c r="Z1950" s="19">
        <f t="shared" si="186"/>
        <v>31936.806207247628</v>
      </c>
      <c r="AA1950" s="19">
        <f t="shared" si="187"/>
        <v>0</v>
      </c>
      <c r="AB1950" s="20">
        <f t="shared" si="188"/>
        <v>4810.8283324530676</v>
      </c>
      <c r="AD1950">
        <f t="shared" si="189"/>
        <v>0</v>
      </c>
    </row>
    <row r="1951" spans="24:30">
      <c r="X1951" s="22">
        <f t="shared" si="191"/>
        <v>2.5000000000054645E-2</v>
      </c>
      <c r="Y1951">
        <f t="shared" si="190"/>
        <v>2.0598362698474658E-3</v>
      </c>
      <c r="Z1951" s="19">
        <f t="shared" si="186"/>
        <v>31897.732556350453</v>
      </c>
      <c r="AA1951" s="19">
        <f t="shared" si="187"/>
        <v>0</v>
      </c>
      <c r="AB1951" s="20">
        <f t="shared" si="188"/>
        <v>4849.9019833502425</v>
      </c>
      <c r="AD1951">
        <f t="shared" si="189"/>
        <v>0</v>
      </c>
    </row>
    <row r="1952" spans="24:30">
      <c r="X1952" s="22">
        <f t="shared" si="191"/>
        <v>2.4500000000054645E-2</v>
      </c>
      <c r="Y1952">
        <f t="shared" si="190"/>
        <v>2.0190930200958235E-3</v>
      </c>
      <c r="Z1952" s="19">
        <f t="shared" si="186"/>
        <v>31858.7034617793</v>
      </c>
      <c r="AA1952" s="19">
        <f t="shared" si="187"/>
        <v>0</v>
      </c>
      <c r="AB1952" s="20">
        <f t="shared" si="188"/>
        <v>4888.9310779213956</v>
      </c>
      <c r="AD1952">
        <f t="shared" si="189"/>
        <v>0</v>
      </c>
    </row>
    <row r="1953" spans="24:30">
      <c r="X1953" s="22">
        <f t="shared" si="191"/>
        <v>2.4000000000054644E-2</v>
      </c>
      <c r="Y1953">
        <f t="shared" si="190"/>
        <v>1.9783315388477263E-3</v>
      </c>
      <c r="Z1953" s="19">
        <f t="shared" si="186"/>
        <v>31819.718881963625</v>
      </c>
      <c r="AA1953" s="19">
        <f t="shared" si="187"/>
        <v>0</v>
      </c>
      <c r="AB1953" s="20">
        <f t="shared" si="188"/>
        <v>4927.9156577370704</v>
      </c>
      <c r="AD1953">
        <f t="shared" si="189"/>
        <v>0</v>
      </c>
    </row>
    <row r="1954" spans="24:30">
      <c r="X1954" s="22">
        <f t="shared" si="191"/>
        <v>2.3500000000054644E-2</v>
      </c>
      <c r="Y1954">
        <f t="shared" si="190"/>
        <v>1.9375518090369325E-3</v>
      </c>
      <c r="Z1954" s="19">
        <f t="shared" si="186"/>
        <v>31780.778775371244</v>
      </c>
      <c r="AA1954" s="19">
        <f t="shared" si="187"/>
        <v>0</v>
      </c>
      <c r="AB1954" s="20">
        <f t="shared" si="188"/>
        <v>4966.8557643294516</v>
      </c>
      <c r="AD1954">
        <f t="shared" si="189"/>
        <v>0</v>
      </c>
    </row>
    <row r="1955" spans="24:30">
      <c r="X1955" s="22">
        <f t="shared" si="191"/>
        <v>2.3000000000054643E-2</v>
      </c>
      <c r="Y1955">
        <f t="shared" si="190"/>
        <v>1.8967538135727579E-3</v>
      </c>
      <c r="Z1955" s="19">
        <f t="shared" si="186"/>
        <v>31741.88310048098</v>
      </c>
      <c r="AA1955" s="19">
        <f t="shared" si="187"/>
        <v>0</v>
      </c>
      <c r="AB1955" s="20">
        <f t="shared" si="188"/>
        <v>5005.7514392197154</v>
      </c>
      <c r="AD1955">
        <f t="shared" si="189"/>
        <v>0</v>
      </c>
    </row>
    <row r="1956" spans="24:30">
      <c r="X1956" s="22">
        <f t="shared" si="191"/>
        <v>2.2500000000054643E-2</v>
      </c>
      <c r="Y1956">
        <f t="shared" si="190"/>
        <v>1.8559375353406438E-3</v>
      </c>
      <c r="Z1956" s="19">
        <f t="shared" si="186"/>
        <v>31703.031815808987</v>
      </c>
      <c r="AA1956" s="19">
        <f t="shared" si="187"/>
        <v>0</v>
      </c>
      <c r="AB1956" s="20">
        <f t="shared" si="188"/>
        <v>5044.6027238917086</v>
      </c>
      <c r="AD1956">
        <f t="shared" si="189"/>
        <v>0</v>
      </c>
    </row>
    <row r="1957" spans="24:30">
      <c r="X1957" s="22">
        <f t="shared" si="191"/>
        <v>2.2000000000054643E-2</v>
      </c>
      <c r="Y1957">
        <f t="shared" si="190"/>
        <v>1.8151029572008781E-3</v>
      </c>
      <c r="Z1957" s="19">
        <f t="shared" si="186"/>
        <v>31664.224879892292</v>
      </c>
      <c r="AA1957" s="19">
        <f t="shared" si="187"/>
        <v>0</v>
      </c>
      <c r="AB1957" s="20">
        <f t="shared" si="188"/>
        <v>5083.4096598084034</v>
      </c>
      <c r="AD1957">
        <f t="shared" si="189"/>
        <v>0</v>
      </c>
    </row>
    <row r="1958" spans="24:30">
      <c r="X1958" s="22">
        <f t="shared" si="191"/>
        <v>2.1500000000054642E-2</v>
      </c>
      <c r="Y1958">
        <f t="shared" si="190"/>
        <v>1.7742500619900171E-3</v>
      </c>
      <c r="Z1958" s="19">
        <f t="shared" si="186"/>
        <v>31625.462251289249</v>
      </c>
      <c r="AA1958" s="19">
        <f t="shared" si="187"/>
        <v>0</v>
      </c>
      <c r="AB1958" s="20">
        <f t="shared" si="188"/>
        <v>5122.1722884114461</v>
      </c>
      <c r="AD1958">
        <f t="shared" si="189"/>
        <v>0</v>
      </c>
    </row>
    <row r="1959" spans="24:30">
      <c r="X1959" s="22">
        <f t="shared" si="191"/>
        <v>2.1000000000054642E-2</v>
      </c>
      <c r="Y1959">
        <f t="shared" si="190"/>
        <v>1.7333788325196054E-3</v>
      </c>
      <c r="Z1959" s="19">
        <f t="shared" si="186"/>
        <v>31586.743888590259</v>
      </c>
      <c r="AA1959" s="19">
        <f t="shared" si="187"/>
        <v>0</v>
      </c>
      <c r="AB1959" s="20">
        <f t="shared" si="188"/>
        <v>5160.890651110436</v>
      </c>
      <c r="AD1959">
        <f t="shared" si="189"/>
        <v>0</v>
      </c>
    </row>
    <row r="1960" spans="24:30">
      <c r="X1960" s="22">
        <f t="shared" si="191"/>
        <v>2.0500000000054641E-2</v>
      </c>
      <c r="Y1960">
        <f t="shared" si="190"/>
        <v>1.6924892515768875E-3</v>
      </c>
      <c r="Z1960" s="19">
        <f t="shared" si="186"/>
        <v>31548.069750402108</v>
      </c>
      <c r="AA1960" s="19">
        <f t="shared" si="187"/>
        <v>0</v>
      </c>
      <c r="AB1960" s="20">
        <f t="shared" si="188"/>
        <v>5199.5647892985871</v>
      </c>
      <c r="AD1960">
        <f t="shared" si="189"/>
        <v>0</v>
      </c>
    </row>
    <row r="1961" spans="24:30">
      <c r="X1961" s="22">
        <f t="shared" si="191"/>
        <v>2.0000000000054641E-2</v>
      </c>
      <c r="Y1961">
        <f t="shared" si="190"/>
        <v>1.651581301924665E-3</v>
      </c>
      <c r="Z1961" s="19">
        <f t="shared" si="186"/>
        <v>31509.439795365739</v>
      </c>
      <c r="AA1961" s="19">
        <f t="shared" si="187"/>
        <v>0</v>
      </c>
      <c r="AB1961" s="20">
        <f t="shared" si="188"/>
        <v>5238.1947443349563</v>
      </c>
      <c r="AD1961">
        <f t="shared" si="189"/>
        <v>0</v>
      </c>
    </row>
    <row r="1962" spans="24:30">
      <c r="X1962" s="22">
        <f t="shared" si="191"/>
        <v>1.950000000005464E-2</v>
      </c>
      <c r="Y1962">
        <f t="shared" si="190"/>
        <v>1.6106549663005864E-3</v>
      </c>
      <c r="Z1962" s="19">
        <f t="shared" si="186"/>
        <v>31470.853982140896</v>
      </c>
      <c r="AA1962" s="19">
        <f t="shared" si="187"/>
        <v>0</v>
      </c>
      <c r="AB1962" s="20">
        <f t="shared" si="188"/>
        <v>5276.7805575597995</v>
      </c>
      <c r="AD1962">
        <f t="shared" si="189"/>
        <v>0</v>
      </c>
    </row>
    <row r="1963" spans="24:30">
      <c r="X1963" s="22">
        <f t="shared" si="191"/>
        <v>1.900000000005464E-2</v>
      </c>
      <c r="Y1963">
        <f t="shared" si="190"/>
        <v>1.5697102274181418E-3</v>
      </c>
      <c r="Z1963" s="19">
        <f t="shared" si="186"/>
        <v>31432.312269411712</v>
      </c>
      <c r="AA1963" s="19">
        <f t="shared" si="187"/>
        <v>0</v>
      </c>
      <c r="AB1963" s="20">
        <f t="shared" si="188"/>
        <v>5315.3222702889834</v>
      </c>
      <c r="AD1963">
        <f t="shared" si="189"/>
        <v>0</v>
      </c>
    </row>
    <row r="1964" spans="24:30">
      <c r="X1964" s="22">
        <f t="shared" si="191"/>
        <v>1.8500000000054639E-2</v>
      </c>
      <c r="Y1964">
        <f t="shared" si="190"/>
        <v>1.5287470679656678E-3</v>
      </c>
      <c r="Z1964" s="19">
        <f t="shared" si="186"/>
        <v>31393.814615891868</v>
      </c>
      <c r="AA1964" s="19">
        <f t="shared" si="187"/>
        <v>0</v>
      </c>
      <c r="AB1964" s="20">
        <f t="shared" si="188"/>
        <v>5353.8199238088273</v>
      </c>
      <c r="AD1964">
        <f t="shared" si="189"/>
        <v>0</v>
      </c>
    </row>
    <row r="1965" spans="24:30">
      <c r="X1965" s="22">
        <f t="shared" si="191"/>
        <v>1.8000000000054639E-2</v>
      </c>
      <c r="Y1965">
        <f t="shared" si="190"/>
        <v>1.4877654706069166E-3</v>
      </c>
      <c r="Z1965" s="19">
        <f t="shared" si="186"/>
        <v>31355.360980315047</v>
      </c>
      <c r="AA1965" s="19">
        <f t="shared" si="187"/>
        <v>0</v>
      </c>
      <c r="AB1965" s="20">
        <f t="shared" si="188"/>
        <v>5392.2735593856487</v>
      </c>
      <c r="AD1965">
        <f t="shared" si="189"/>
        <v>0</v>
      </c>
    </row>
    <row r="1966" spans="24:30">
      <c r="X1966" s="22">
        <f t="shared" si="191"/>
        <v>1.7500000000054639E-2</v>
      </c>
      <c r="Y1966">
        <f t="shared" si="190"/>
        <v>1.4467654179807709E-3</v>
      </c>
      <c r="Z1966" s="19">
        <f t="shared" si="186"/>
        <v>31316.951321449302</v>
      </c>
      <c r="AA1966" s="19">
        <f t="shared" si="187"/>
        <v>0</v>
      </c>
      <c r="AB1966" s="20">
        <f t="shared" si="188"/>
        <v>5430.6832182513936</v>
      </c>
      <c r="AD1966">
        <f t="shared" si="189"/>
        <v>0</v>
      </c>
    </row>
    <row r="1967" spans="24:30">
      <c r="X1967" s="22">
        <f t="shared" si="191"/>
        <v>1.7000000000054638E-2</v>
      </c>
      <c r="Y1967">
        <f t="shared" si="190"/>
        <v>1.405746892701103E-3</v>
      </c>
      <c r="Z1967" s="19">
        <f t="shared" si="186"/>
        <v>31278.585598070764</v>
      </c>
      <c r="AA1967" s="19">
        <f t="shared" si="187"/>
        <v>0</v>
      </c>
      <c r="AB1967" s="20">
        <f t="shared" si="188"/>
        <v>5469.0489416299315</v>
      </c>
      <c r="AD1967">
        <f t="shared" si="189"/>
        <v>0</v>
      </c>
    </row>
    <row r="1968" spans="24:30">
      <c r="X1968" s="22">
        <f t="shared" si="191"/>
        <v>1.6500000000054638E-2</v>
      </c>
      <c r="Y1968">
        <f t="shared" si="190"/>
        <v>1.3647098773570576E-3</v>
      </c>
      <c r="Z1968" s="19">
        <f t="shared" si="186"/>
        <v>31240.263768995967</v>
      </c>
      <c r="AA1968" s="19">
        <f t="shared" si="187"/>
        <v>0</v>
      </c>
      <c r="AB1968" s="20">
        <f t="shared" si="188"/>
        <v>5507.3707707047288</v>
      </c>
      <c r="AD1968">
        <f t="shared" si="189"/>
        <v>0</v>
      </c>
    </row>
    <row r="1969" spans="24:30">
      <c r="X1969" s="22">
        <f t="shared" si="191"/>
        <v>1.6000000000054637E-2</v>
      </c>
      <c r="Y1969">
        <f t="shared" si="190"/>
        <v>1.3236543545127688E-3</v>
      </c>
      <c r="Z1969" s="19">
        <f t="shared" si="186"/>
        <v>31201.985793063741</v>
      </c>
      <c r="AA1969" s="19">
        <f t="shared" si="187"/>
        <v>0</v>
      </c>
      <c r="AB1969" s="20">
        <f t="shared" si="188"/>
        <v>5545.6487466369545</v>
      </c>
      <c r="AD1969">
        <f t="shared" si="189"/>
        <v>0</v>
      </c>
    </row>
    <row r="1970" spans="24:30">
      <c r="X1970" s="22">
        <f t="shared" si="191"/>
        <v>1.5500000000054637E-2</v>
      </c>
      <c r="Y1970">
        <f t="shared" si="190"/>
        <v>1.282580306706933E-3</v>
      </c>
      <c r="Z1970" s="19">
        <f t="shared" si="186"/>
        <v>31163.751629131213</v>
      </c>
      <c r="AA1970" s="19">
        <f t="shared" si="187"/>
        <v>0</v>
      </c>
      <c r="AB1970" s="20">
        <f t="shared" si="188"/>
        <v>5583.8829105694822</v>
      </c>
      <c r="AD1970">
        <f t="shared" si="189"/>
        <v>0</v>
      </c>
    </row>
    <row r="1971" spans="24:30">
      <c r="X1971" s="22">
        <f t="shared" si="191"/>
        <v>1.5000000000054636E-2</v>
      </c>
      <c r="Y1971">
        <f t="shared" si="190"/>
        <v>1.2414877164536619E-3</v>
      </c>
      <c r="Z1971" s="19">
        <f t="shared" si="186"/>
        <v>31125.561236087346</v>
      </c>
      <c r="AA1971" s="19">
        <f t="shared" si="187"/>
        <v>0</v>
      </c>
      <c r="AB1971" s="20">
        <f t="shared" si="188"/>
        <v>5622.0733036133497</v>
      </c>
      <c r="AD1971">
        <f t="shared" si="189"/>
        <v>0</v>
      </c>
    </row>
    <row r="1972" spans="24:30">
      <c r="X1972" s="22">
        <f t="shared" si="191"/>
        <v>1.4500000000054636E-2</v>
      </c>
      <c r="Y1972">
        <f t="shared" si="190"/>
        <v>1.2003765662420562E-3</v>
      </c>
      <c r="Z1972" s="19">
        <f t="shared" si="186"/>
        <v>31087.414572840196</v>
      </c>
      <c r="AA1972" s="19">
        <f t="shared" si="187"/>
        <v>0</v>
      </c>
      <c r="AB1972" s="20">
        <f t="shared" si="188"/>
        <v>5660.219966860499</v>
      </c>
      <c r="AD1972">
        <f t="shared" si="189"/>
        <v>0</v>
      </c>
    </row>
    <row r="1973" spans="24:30">
      <c r="X1973" s="22">
        <f t="shared" si="191"/>
        <v>1.4000000000054635E-2</v>
      </c>
      <c r="Y1973">
        <f t="shared" si="190"/>
        <v>1.1592468385353528E-3</v>
      </c>
      <c r="Z1973" s="19">
        <f t="shared" si="186"/>
        <v>31049.311598324308</v>
      </c>
      <c r="AA1973" s="19">
        <f t="shared" si="187"/>
        <v>0</v>
      </c>
      <c r="AB1973" s="20">
        <f t="shared" si="188"/>
        <v>5698.3229413763875</v>
      </c>
      <c r="AD1973">
        <f t="shared" si="189"/>
        <v>0</v>
      </c>
    </row>
    <row r="1974" spans="24:30">
      <c r="X1974" s="22">
        <f t="shared" si="191"/>
        <v>1.3500000000054635E-2</v>
      </c>
      <c r="Y1974">
        <f t="shared" si="190"/>
        <v>1.1180985157719192E-3</v>
      </c>
      <c r="Z1974" s="19">
        <f t="shared" si="186"/>
        <v>31011.252271506972</v>
      </c>
      <c r="AA1974" s="19">
        <f t="shared" si="187"/>
        <v>0</v>
      </c>
      <c r="AB1974" s="20">
        <f t="shared" si="188"/>
        <v>5736.3822681937236</v>
      </c>
      <c r="AD1974">
        <f t="shared" si="189"/>
        <v>0</v>
      </c>
    </row>
    <row r="1975" spans="24:30">
      <c r="X1975" s="22">
        <f t="shared" si="191"/>
        <v>1.3000000000054635E-2</v>
      </c>
      <c r="Y1975">
        <f t="shared" si="190"/>
        <v>1.0769315803651125E-3</v>
      </c>
      <c r="Z1975" s="19">
        <f t="shared" si="186"/>
        <v>30973.236551367598</v>
      </c>
      <c r="AA1975" s="19">
        <f t="shared" si="187"/>
        <v>0</v>
      </c>
      <c r="AB1975" s="20">
        <f t="shared" si="188"/>
        <v>5774.3979883330976</v>
      </c>
      <c r="AD1975">
        <f t="shared" si="189"/>
        <v>0</v>
      </c>
    </row>
    <row r="1976" spans="24:30">
      <c r="X1976" s="22">
        <f t="shared" si="191"/>
        <v>1.2500000000054634E-2</v>
      </c>
      <c r="Y1976">
        <f t="shared" si="190"/>
        <v>1.0357460147028519E-3</v>
      </c>
      <c r="Z1976" s="19">
        <f t="shared" si="186"/>
        <v>30935.264396916475</v>
      </c>
      <c r="AA1976" s="19">
        <f t="shared" si="187"/>
        <v>0</v>
      </c>
      <c r="AB1976" s="20">
        <f t="shared" si="188"/>
        <v>5812.3701427842207</v>
      </c>
      <c r="AD1976">
        <f t="shared" si="189"/>
        <v>0</v>
      </c>
    </row>
    <row r="1977" spans="24:30">
      <c r="X1977" s="22">
        <f t="shared" si="191"/>
        <v>1.2000000000054634E-2</v>
      </c>
      <c r="Y1977">
        <f t="shared" si="190"/>
        <v>9.945418011471929E-4</v>
      </c>
      <c r="Z1977" s="19">
        <f t="shared" si="186"/>
        <v>30897.335767197943</v>
      </c>
      <c r="AA1977" s="19">
        <f t="shared" si="187"/>
        <v>0</v>
      </c>
      <c r="AB1977" s="20">
        <f t="shared" si="188"/>
        <v>5850.2987725027524</v>
      </c>
      <c r="AD1977">
        <f t="shared" si="189"/>
        <v>0</v>
      </c>
    </row>
    <row r="1978" spans="24:30">
      <c r="X1978" s="22">
        <f t="shared" si="191"/>
        <v>1.1500000000054633E-2</v>
      </c>
      <c r="Y1978">
        <f t="shared" si="190"/>
        <v>9.5331892203546435E-4</v>
      </c>
      <c r="Z1978" s="19">
        <f t="shared" si="186"/>
        <v>30859.450621257631</v>
      </c>
      <c r="AA1978" s="19">
        <f t="shared" si="187"/>
        <v>0</v>
      </c>
      <c r="AB1978" s="20">
        <f t="shared" si="188"/>
        <v>5888.1839184430646</v>
      </c>
      <c r="AD1978">
        <f t="shared" si="189"/>
        <v>0</v>
      </c>
    </row>
    <row r="1979" spans="24:30">
      <c r="X1979" s="22">
        <f t="shared" si="191"/>
        <v>1.1000000000054633E-2</v>
      </c>
      <c r="Y1979">
        <f t="shared" si="190"/>
        <v>9.1207735967913095E-4</v>
      </c>
      <c r="Z1979" s="19">
        <f t="shared" si="186"/>
        <v>30821.608918196482</v>
      </c>
      <c r="AA1979" s="19">
        <f t="shared" si="187"/>
        <v>0</v>
      </c>
      <c r="AB1979" s="20">
        <f t="shared" si="188"/>
        <v>5926.0256215042136</v>
      </c>
      <c r="AD1979">
        <f t="shared" si="189"/>
        <v>0</v>
      </c>
    </row>
    <row r="1980" spans="24:30">
      <c r="X1980" s="22">
        <f t="shared" si="191"/>
        <v>1.0500000000054632E-2</v>
      </c>
      <c r="Y1980">
        <f t="shared" si="190"/>
        <v>8.7081709636407825E-4</v>
      </c>
      <c r="Z1980" s="19">
        <f t="shared" si="186"/>
        <v>30783.810617108978</v>
      </c>
      <c r="AA1980" s="19">
        <f t="shared" si="187"/>
        <v>0</v>
      </c>
      <c r="AB1980" s="20">
        <f t="shared" si="188"/>
        <v>5963.8239225917168</v>
      </c>
      <c r="AD1980">
        <f t="shared" si="189"/>
        <v>0</v>
      </c>
    </row>
    <row r="1981" spans="24:30">
      <c r="X1981" s="22">
        <f t="shared" si="191"/>
        <v>1.0000000000054632E-2</v>
      </c>
      <c r="Y1981">
        <f t="shared" si="190"/>
        <v>8.2953811435089616E-4</v>
      </c>
      <c r="Z1981" s="19">
        <f t="shared" si="186"/>
        <v>30746.05567714043</v>
      </c>
      <c r="AA1981" s="19">
        <f t="shared" si="187"/>
        <v>0</v>
      </c>
      <c r="AB1981" s="20">
        <f t="shared" si="188"/>
        <v>6001.5788625602654</v>
      </c>
      <c r="AD1981">
        <f t="shared" si="189"/>
        <v>0</v>
      </c>
    </row>
    <row r="1982" spans="24:30">
      <c r="X1982" s="22">
        <f t="shared" si="191"/>
        <v>9.5000000000546314E-3</v>
      </c>
      <c r="Y1982">
        <f t="shared" si="190"/>
        <v>7.8824039587416901E-4</v>
      </c>
      <c r="Z1982" s="19">
        <f t="shared" si="186"/>
        <v>30708.344057453065</v>
      </c>
      <c r="AA1982" s="19">
        <f t="shared" si="187"/>
        <v>0</v>
      </c>
      <c r="AB1982" s="20">
        <f t="shared" si="188"/>
        <v>6039.2904822476303</v>
      </c>
      <c r="AD1982">
        <f t="shared" si="189"/>
        <v>0</v>
      </c>
    </row>
    <row r="1983" spans="24:30">
      <c r="X1983" s="22">
        <f t="shared" si="191"/>
        <v>9.000000000054631E-3</v>
      </c>
      <c r="Y1983">
        <f t="shared" si="190"/>
        <v>7.4692392314318562E-4</v>
      </c>
      <c r="Z1983" s="19">
        <f t="shared" si="186"/>
        <v>30670.675717228645</v>
      </c>
      <c r="AA1983" s="19">
        <f t="shared" si="187"/>
        <v>0</v>
      </c>
      <c r="AB1983" s="20">
        <f t="shared" si="188"/>
        <v>6076.9588224720501</v>
      </c>
      <c r="AD1983">
        <f t="shared" si="189"/>
        <v>0</v>
      </c>
    </row>
    <row r="1984" spans="24:30">
      <c r="X1984" s="22">
        <f t="shared" si="191"/>
        <v>8.5000000000546305E-3</v>
      </c>
      <c r="Y1984">
        <f t="shared" si="190"/>
        <v>7.0558867834165536E-4</v>
      </c>
      <c r="Z1984" s="19">
        <f t="shared" si="186"/>
        <v>30633.050615661876</v>
      </c>
      <c r="AA1984" s="19">
        <f t="shared" si="187"/>
        <v>0</v>
      </c>
      <c r="AB1984" s="20">
        <f t="shared" si="188"/>
        <v>6114.5839240388195</v>
      </c>
      <c r="AD1984">
        <f t="shared" si="189"/>
        <v>0</v>
      </c>
    </row>
    <row r="1985" spans="24:30">
      <c r="X1985" s="22">
        <f t="shared" si="191"/>
        <v>8.0000000000546301E-3</v>
      </c>
      <c r="Y1985">
        <f t="shared" si="190"/>
        <v>6.6423464362699749E-4</v>
      </c>
      <c r="Z1985" s="19">
        <f t="shared" ref="Z1985:Z2048" si="192">FV(Y1985,months,-SIP,0,0)</f>
        <v>30595.468712011061</v>
      </c>
      <c r="AA1985" s="19">
        <f t="shared" ref="AA1985:AA2048" si="193">IF(ABS(Z1985-presval)&lt;1,X1985,0)</f>
        <v>0</v>
      </c>
      <c r="AB1985" s="20">
        <f t="shared" ref="AB1985:AB2048" si="194">ABS(Z1985-presval)</f>
        <v>6152.1658276896342</v>
      </c>
      <c r="AD1985">
        <f t="shared" ref="AD1985:AD2048" si="195">IF(AB1985=MINPER,X1985,0)</f>
        <v>0</v>
      </c>
    </row>
    <row r="1986" spans="24:30">
      <c r="X1986" s="22">
        <f t="shared" si="191"/>
        <v>7.5000000000546296E-3</v>
      </c>
      <c r="Y1986">
        <f t="shared" ref="Y1986:Y2049" si="196">((FV(X1986,1/12,0,-100,1))-100)/100</f>
        <v>6.2286180113105163E-4</v>
      </c>
      <c r="Z1986" s="19">
        <f t="shared" si="192"/>
        <v>30557.929965521424</v>
      </c>
      <c r="AA1986" s="19">
        <f t="shared" si="193"/>
        <v>0</v>
      </c>
      <c r="AB1986" s="20">
        <f t="shared" si="194"/>
        <v>6189.7045741792717</v>
      </c>
      <c r="AD1986">
        <f t="shared" si="195"/>
        <v>0</v>
      </c>
    </row>
    <row r="1987" spans="24:30">
      <c r="X1987" s="22">
        <f t="shared" ref="X1987:X2050" si="197">X1986-0.05%</f>
        <v>7.0000000000546292E-3</v>
      </c>
      <c r="Y1987">
        <f t="shared" si="196"/>
        <v>5.8147013295979373E-4</v>
      </c>
      <c r="Z1987" s="19">
        <f t="shared" si="192"/>
        <v>30520.434335485788</v>
      </c>
      <c r="AA1987" s="19">
        <f t="shared" si="193"/>
        <v>0</v>
      </c>
      <c r="AB1987" s="20">
        <f t="shared" si="194"/>
        <v>6227.200204214907</v>
      </c>
      <c r="AD1987">
        <f t="shared" si="195"/>
        <v>0</v>
      </c>
    </row>
    <row r="1988" spans="24:30">
      <c r="X1988" s="22">
        <f t="shared" si="197"/>
        <v>6.5000000000546287E-3</v>
      </c>
      <c r="Y1988">
        <f t="shared" si="196"/>
        <v>5.400596211933362E-4</v>
      </c>
      <c r="Z1988" s="19">
        <f t="shared" si="192"/>
        <v>30482.981781195358</v>
      </c>
      <c r="AA1988" s="19">
        <f t="shared" si="193"/>
        <v>0</v>
      </c>
      <c r="AB1988" s="20">
        <f t="shared" si="194"/>
        <v>6264.6527585053373</v>
      </c>
      <c r="AD1988">
        <f t="shared" si="195"/>
        <v>0</v>
      </c>
    </row>
    <row r="1989" spans="24:30">
      <c r="X1989" s="22">
        <f t="shared" si="197"/>
        <v>6.0000000000546283E-3</v>
      </c>
      <c r="Y1989">
        <f t="shared" si="196"/>
        <v>4.9863024788578516E-4</v>
      </c>
      <c r="Z1989" s="19">
        <f t="shared" si="192"/>
        <v>30445.572261996938</v>
      </c>
      <c r="AA1989" s="19">
        <f t="shared" si="193"/>
        <v>0</v>
      </c>
      <c r="AB1989" s="20">
        <f t="shared" si="194"/>
        <v>6302.062277703757</v>
      </c>
      <c r="AD1989">
        <f t="shared" si="195"/>
        <v>0</v>
      </c>
    </row>
    <row r="1990" spans="24:30">
      <c r="X1990" s="22">
        <f t="shared" si="197"/>
        <v>5.5000000000546279E-3</v>
      </c>
      <c r="Y1990">
        <f t="shared" si="196"/>
        <v>4.5718199506524117E-4</v>
      </c>
      <c r="Z1990" s="19">
        <f t="shared" si="192"/>
        <v>30408.205737252385</v>
      </c>
      <c r="AA1990" s="19">
        <f t="shared" si="193"/>
        <v>0</v>
      </c>
      <c r="AB1990" s="20">
        <f t="shared" si="194"/>
        <v>6339.4288024483103</v>
      </c>
      <c r="AD1990">
        <f t="shared" si="195"/>
        <v>0</v>
      </c>
    </row>
    <row r="1991" spans="24:30">
      <c r="X1991" s="22">
        <f t="shared" si="197"/>
        <v>5.0000000000546274E-3</v>
      </c>
      <c r="Y1991">
        <f t="shared" si="196"/>
        <v>4.1571484473351461E-4</v>
      </c>
      <c r="Z1991" s="19">
        <f t="shared" si="192"/>
        <v>30370.882166338019</v>
      </c>
      <c r="AA1991" s="19">
        <f t="shared" si="193"/>
        <v>0</v>
      </c>
      <c r="AB1991" s="20">
        <f t="shared" si="194"/>
        <v>6376.7523733626767</v>
      </c>
      <c r="AD1991">
        <f t="shared" si="195"/>
        <v>0</v>
      </c>
    </row>
    <row r="1992" spans="24:30">
      <c r="X1992" s="22">
        <f t="shared" si="197"/>
        <v>4.500000000054627E-3</v>
      </c>
      <c r="Y1992">
        <f t="shared" si="196"/>
        <v>3.7422877886655214E-4</v>
      </c>
      <c r="Z1992" s="19">
        <f t="shared" si="192"/>
        <v>30333.601508677209</v>
      </c>
      <c r="AA1992" s="19">
        <f t="shared" si="193"/>
        <v>0</v>
      </c>
      <c r="AB1992" s="20">
        <f t="shared" si="194"/>
        <v>6414.0330310234858</v>
      </c>
      <c r="AD1992">
        <f t="shared" si="195"/>
        <v>0</v>
      </c>
    </row>
    <row r="1993" spans="24:30">
      <c r="X1993" s="22">
        <f t="shared" si="197"/>
        <v>4.0000000000546265E-3</v>
      </c>
      <c r="Y1993">
        <f t="shared" si="196"/>
        <v>3.3272377941443663E-4</v>
      </c>
      <c r="Z1993" s="19">
        <f t="shared" si="192"/>
        <v>30296.363723660925</v>
      </c>
      <c r="AA1993" s="19">
        <f t="shared" si="193"/>
        <v>0</v>
      </c>
      <c r="AB1993" s="20">
        <f t="shared" si="194"/>
        <v>6451.2708160397706</v>
      </c>
      <c r="AD1993">
        <f t="shared" si="195"/>
        <v>0</v>
      </c>
    </row>
    <row r="1994" spans="24:30">
      <c r="X1994" s="22">
        <f t="shared" si="197"/>
        <v>3.5000000000546265E-3</v>
      </c>
      <c r="Y1994">
        <f t="shared" si="196"/>
        <v>2.9119982829996617E-4</v>
      </c>
      <c r="Z1994" s="19">
        <f t="shared" si="192"/>
        <v>30259.16877080097</v>
      </c>
      <c r="AA1994" s="19">
        <f t="shared" si="193"/>
        <v>0</v>
      </c>
      <c r="AB1994" s="20">
        <f t="shared" si="194"/>
        <v>6488.4657688997249</v>
      </c>
      <c r="AD1994">
        <f t="shared" si="195"/>
        <v>0</v>
      </c>
    </row>
    <row r="1995" spans="24:30">
      <c r="X1995" s="22">
        <f t="shared" si="197"/>
        <v>3.0000000000546265E-3</v>
      </c>
      <c r="Y1995">
        <f t="shared" si="196"/>
        <v>2.4965690742078549E-4</v>
      </c>
      <c r="Z1995" s="19">
        <f t="shared" si="192"/>
        <v>30222.016609547027</v>
      </c>
      <c r="AA1995" s="19">
        <f t="shared" si="193"/>
        <v>0</v>
      </c>
      <c r="AB1995" s="20">
        <f t="shared" si="194"/>
        <v>6525.6179301536686</v>
      </c>
      <c r="AD1995">
        <f t="shared" si="195"/>
        <v>0</v>
      </c>
    </row>
    <row r="1996" spans="24:30">
      <c r="X1996" s="22">
        <f t="shared" si="197"/>
        <v>2.5000000000546265E-3</v>
      </c>
      <c r="Y1996">
        <f t="shared" si="196"/>
        <v>2.080949986478231E-4</v>
      </c>
      <c r="Z1996" s="19">
        <f t="shared" si="192"/>
        <v>30184.907199409434</v>
      </c>
      <c r="AA1996" s="19">
        <f t="shared" si="193"/>
        <v>0</v>
      </c>
      <c r="AB1996" s="20">
        <f t="shared" si="194"/>
        <v>6562.7273402912615</v>
      </c>
      <c r="AD1996">
        <f t="shared" si="195"/>
        <v>0</v>
      </c>
    </row>
    <row r="1997" spans="24:30">
      <c r="X1997" s="22">
        <f t="shared" si="197"/>
        <v>2.0000000000546265E-3</v>
      </c>
      <c r="Y1997">
        <f t="shared" si="196"/>
        <v>1.6651408382514887E-4</v>
      </c>
      <c r="Z1997" s="19">
        <f t="shared" si="192"/>
        <v>30147.840499919934</v>
      </c>
      <c r="AA1997" s="19">
        <f t="shared" si="193"/>
        <v>0</v>
      </c>
      <c r="AB1997" s="20">
        <f t="shared" si="194"/>
        <v>6599.7940397807615</v>
      </c>
      <c r="AD1997">
        <f t="shared" si="195"/>
        <v>0</v>
      </c>
    </row>
    <row r="1998" spans="24:30">
      <c r="X1998" s="22">
        <f t="shared" si="197"/>
        <v>1.5000000000546265E-3</v>
      </c>
      <c r="Y1998">
        <f t="shared" si="196"/>
        <v>1.2491414477139529E-4</v>
      </c>
      <c r="Z1998" s="19">
        <f t="shared" si="192"/>
        <v>30110.816470656828</v>
      </c>
      <c r="AA1998" s="19">
        <f t="shared" si="193"/>
        <v>0</v>
      </c>
      <c r="AB1998" s="20">
        <f t="shared" si="194"/>
        <v>6636.8180690438676</v>
      </c>
      <c r="AD1998">
        <f t="shared" si="195"/>
        <v>0</v>
      </c>
    </row>
    <row r="1999" spans="24:30">
      <c r="X1999" s="22">
        <f t="shared" si="197"/>
        <v>1.0000000000546265E-3</v>
      </c>
      <c r="Y1999">
        <f t="shared" si="196"/>
        <v>8.3295163277625762E-5</v>
      </c>
      <c r="Z1999" s="19">
        <f t="shared" si="192"/>
        <v>30073.835071183483</v>
      </c>
      <c r="AA1999" s="19">
        <f t="shared" si="193"/>
        <v>0</v>
      </c>
      <c r="AB1999" s="20">
        <f t="shared" si="194"/>
        <v>6673.7994685172125</v>
      </c>
      <c r="AD1999">
        <f t="shared" si="195"/>
        <v>0</v>
      </c>
    </row>
    <row r="2000" spans="24:30">
      <c r="X2000" s="22">
        <f t="shared" si="197"/>
        <v>5.0000000005462645E-4</v>
      </c>
      <c r="Y2000">
        <f t="shared" si="196"/>
        <v>4.165712110932418E-5</v>
      </c>
      <c r="Z2000" s="19">
        <f t="shared" si="192"/>
        <v>30036.896261025428</v>
      </c>
      <c r="AA2000" s="19">
        <f t="shared" si="193"/>
        <v>0</v>
      </c>
      <c r="AB2000" s="20">
        <f t="shared" si="194"/>
        <v>6710.7382786752678</v>
      </c>
      <c r="AD2000">
        <f t="shared" si="195"/>
        <v>0</v>
      </c>
    </row>
    <row r="2001" spans="24:30">
      <c r="X2001" s="22">
        <f t="shared" si="197"/>
        <v>5.4626442258509655E-14</v>
      </c>
      <c r="Y2001">
        <f t="shared" si="196"/>
        <v>4.4053649617126211E-15</v>
      </c>
      <c r="Z2001" s="19">
        <f t="shared" si="192"/>
        <v>30241.93548387097</v>
      </c>
      <c r="AA2001" s="19">
        <f t="shared" si="193"/>
        <v>0</v>
      </c>
      <c r="AB2001" s="20">
        <f t="shared" si="194"/>
        <v>6505.6990558297257</v>
      </c>
      <c r="AD2001">
        <f t="shared" si="195"/>
        <v>0</v>
      </c>
    </row>
    <row r="2002" spans="24:30">
      <c r="X2002" s="22">
        <f t="shared" si="197"/>
        <v>-4.9999999994537357E-4</v>
      </c>
      <c r="Y2002">
        <f t="shared" si="196"/>
        <v>-4.167621832465329E-5</v>
      </c>
      <c r="Z2002" s="19">
        <f t="shared" si="192"/>
        <v>29963.146247607481</v>
      </c>
      <c r="AA2002" s="19">
        <f t="shared" si="193"/>
        <v>0</v>
      </c>
      <c r="AB2002" s="20">
        <f t="shared" si="194"/>
        <v>6784.4882920932141</v>
      </c>
      <c r="AD2002">
        <f t="shared" si="195"/>
        <v>0</v>
      </c>
    </row>
    <row r="2003" spans="24:30">
      <c r="X2003" s="22">
        <f t="shared" si="197"/>
        <v>-9.9999999994537358E-4</v>
      </c>
      <c r="Y2003">
        <f t="shared" si="196"/>
        <v>-8.3371552193085567E-5</v>
      </c>
      <c r="Z2003" s="19">
        <f t="shared" si="192"/>
        <v>29926.334963605415</v>
      </c>
      <c r="AA2003" s="19">
        <f t="shared" si="193"/>
        <v>0</v>
      </c>
      <c r="AB2003" s="20">
        <f t="shared" si="194"/>
        <v>6821.2995760952799</v>
      </c>
      <c r="AD2003">
        <f t="shared" si="195"/>
        <v>0</v>
      </c>
    </row>
    <row r="2004" spans="24:30">
      <c r="X2004" s="22">
        <f t="shared" si="197"/>
        <v>-1.4999999999453736E-3</v>
      </c>
      <c r="Y2004">
        <f t="shared" si="196"/>
        <v>-1.2508601994241531E-4</v>
      </c>
      <c r="Z2004" s="19">
        <f t="shared" si="192"/>
        <v>29889.566107653922</v>
      </c>
      <c r="AA2004" s="19">
        <f t="shared" si="193"/>
        <v>0</v>
      </c>
      <c r="AB2004" s="20">
        <f t="shared" si="194"/>
        <v>6858.0684320467735</v>
      </c>
      <c r="AD2004">
        <f t="shared" si="195"/>
        <v>0</v>
      </c>
    </row>
    <row r="2005" spans="24:30">
      <c r="X2005" s="22">
        <f t="shared" si="197"/>
        <v>-1.9999999999453736E-3</v>
      </c>
      <c r="Y2005">
        <f t="shared" si="196"/>
        <v>-1.6681963994102488E-4</v>
      </c>
      <c r="Z2005" s="19">
        <f t="shared" si="192"/>
        <v>29852.839639505397</v>
      </c>
      <c r="AA2005" s="19">
        <f t="shared" si="193"/>
        <v>0</v>
      </c>
      <c r="AB2005" s="20">
        <f t="shared" si="194"/>
        <v>6894.7949001952984</v>
      </c>
      <c r="AD2005">
        <f t="shared" si="195"/>
        <v>0</v>
      </c>
    </row>
    <row r="2006" spans="24:30">
      <c r="X2006" s="22">
        <f t="shared" si="197"/>
        <v>-2.4999999999453736E-3</v>
      </c>
      <c r="Y2006">
        <f t="shared" si="196"/>
        <v>-2.085724305842973E-4</v>
      </c>
      <c r="Z2006" s="19">
        <f t="shared" si="192"/>
        <v>29816.155518899421</v>
      </c>
      <c r="AA2006" s="19">
        <f t="shared" si="193"/>
        <v>0</v>
      </c>
      <c r="AB2006" s="20">
        <f t="shared" si="194"/>
        <v>6931.4790208012746</v>
      </c>
      <c r="AD2006">
        <f t="shared" si="195"/>
        <v>0</v>
      </c>
    </row>
    <row r="2007" spans="24:30">
      <c r="X2007" s="22">
        <f t="shared" si="197"/>
        <v>-2.9999999999453736E-3</v>
      </c>
      <c r="Y2007">
        <f t="shared" si="196"/>
        <v>-2.5034441029418985E-4</v>
      </c>
      <c r="Z2007" s="19">
        <f t="shared" si="192"/>
        <v>29779.513705630798</v>
      </c>
      <c r="AA2007" s="19">
        <f t="shared" si="193"/>
        <v>0</v>
      </c>
      <c r="AB2007" s="20">
        <f t="shared" si="194"/>
        <v>6968.1208340698977</v>
      </c>
      <c r="AD2007">
        <f t="shared" si="195"/>
        <v>0</v>
      </c>
    </row>
    <row r="2008" spans="24:30">
      <c r="X2008" s="22">
        <f t="shared" si="197"/>
        <v>-3.4999999999453736E-3</v>
      </c>
      <c r="Y2008">
        <f t="shared" si="196"/>
        <v>-2.9213559751994466E-4</v>
      </c>
      <c r="Z2008" s="19">
        <f t="shared" si="192"/>
        <v>29742.914159501448</v>
      </c>
      <c r="AA2008" s="19">
        <f t="shared" si="193"/>
        <v>0</v>
      </c>
      <c r="AB2008" s="20">
        <f t="shared" si="194"/>
        <v>7004.7203801992473</v>
      </c>
      <c r="AD2008">
        <f t="shared" si="195"/>
        <v>0</v>
      </c>
    </row>
    <row r="2009" spans="24:30">
      <c r="X2009" s="22">
        <f t="shared" si="197"/>
        <v>-3.9999999999453736E-3</v>
      </c>
      <c r="Y2009">
        <f t="shared" si="196"/>
        <v>-3.3394601073766239E-4</v>
      </c>
      <c r="Z2009" s="19">
        <f t="shared" si="192"/>
        <v>29706.356840332024</v>
      </c>
      <c r="AA2009" s="19">
        <f t="shared" si="193"/>
        <v>0</v>
      </c>
      <c r="AB2009" s="20">
        <f t="shared" si="194"/>
        <v>7041.2776993686712</v>
      </c>
      <c r="AD2009">
        <f t="shared" si="195"/>
        <v>0</v>
      </c>
    </row>
    <row r="2010" spans="24:30">
      <c r="X2010" s="22">
        <f t="shared" si="197"/>
        <v>-4.4999999999453741E-3</v>
      </c>
      <c r="Y2010">
        <f t="shared" si="196"/>
        <v>-3.7577566845044432E-4</v>
      </c>
      <c r="Z2010" s="19">
        <f t="shared" si="192"/>
        <v>29669.841707981352</v>
      </c>
      <c r="AA2010" s="19">
        <f t="shared" si="193"/>
        <v>0</v>
      </c>
      <c r="AB2010" s="20">
        <f t="shared" si="194"/>
        <v>7077.7928317193437</v>
      </c>
      <c r="AD2010">
        <f t="shared" si="195"/>
        <v>0</v>
      </c>
    </row>
    <row r="2011" spans="24:30">
      <c r="X2011" s="22">
        <f t="shared" si="197"/>
        <v>-4.9999999999453745E-3</v>
      </c>
      <c r="Y2011">
        <f t="shared" si="196"/>
        <v>-4.1762458918839231E-4</v>
      </c>
      <c r="Z2011" s="19">
        <f t="shared" si="192"/>
        <v>29633.36872231885</v>
      </c>
      <c r="AA2011" s="19">
        <f t="shared" si="193"/>
        <v>0</v>
      </c>
      <c r="AB2011" s="20">
        <f t="shared" si="194"/>
        <v>7114.2658173818454</v>
      </c>
      <c r="AD2011">
        <f t="shared" si="195"/>
        <v>0</v>
      </c>
    </row>
    <row r="2012" spans="24:30">
      <c r="X2012" s="22">
        <f t="shared" si="197"/>
        <v>-5.499999999945375E-3</v>
      </c>
      <c r="Y2012">
        <f t="shared" si="196"/>
        <v>-4.5949279150931944E-4</v>
      </c>
      <c r="Z2012" s="19">
        <f t="shared" si="192"/>
        <v>29596.937843264222</v>
      </c>
      <c r="AA2012" s="19">
        <f t="shared" si="193"/>
        <v>0</v>
      </c>
      <c r="AB2012" s="20">
        <f t="shared" si="194"/>
        <v>7150.6966964364728</v>
      </c>
      <c r="AD2012">
        <f t="shared" si="195"/>
        <v>0</v>
      </c>
    </row>
    <row r="2013" spans="24:30">
      <c r="X2013" s="22">
        <f t="shared" si="197"/>
        <v>-5.9999999999453754E-3</v>
      </c>
      <c r="Y2013">
        <f t="shared" si="196"/>
        <v>-5.0138029399761309E-4</v>
      </c>
      <c r="Z2013" s="19">
        <f t="shared" si="192"/>
        <v>29560.549030726244</v>
      </c>
      <c r="AA2013" s="19">
        <f t="shared" si="193"/>
        <v>0</v>
      </c>
      <c r="AB2013" s="20">
        <f t="shared" si="194"/>
        <v>7187.0855089744509</v>
      </c>
      <c r="AD2013">
        <f t="shared" si="195"/>
        <v>0</v>
      </c>
    </row>
    <row r="2014" spans="24:30">
      <c r="X2014" s="22">
        <f t="shared" si="197"/>
        <v>-6.4999999999453759E-3</v>
      </c>
      <c r="Y2014">
        <f t="shared" si="196"/>
        <v>-5.432871152652297E-4</v>
      </c>
      <c r="Z2014" s="19">
        <f t="shared" si="192"/>
        <v>29524.202244663229</v>
      </c>
      <c r="AA2014" s="19">
        <f t="shared" si="193"/>
        <v>0</v>
      </c>
      <c r="AB2014" s="20">
        <f t="shared" si="194"/>
        <v>7223.4322950374662</v>
      </c>
      <c r="AD2014">
        <f t="shared" si="195"/>
        <v>0</v>
      </c>
    </row>
    <row r="2015" spans="24:30">
      <c r="X2015" s="22">
        <f t="shared" si="197"/>
        <v>-6.9999999999453763E-3</v>
      </c>
      <c r="Y2015">
        <f t="shared" si="196"/>
        <v>-5.8521327395155253E-4</v>
      </c>
      <c r="Z2015" s="19">
        <f t="shared" si="192"/>
        <v>29487.897445058315</v>
      </c>
      <c r="AA2015" s="19">
        <f t="shared" si="193"/>
        <v>0</v>
      </c>
      <c r="AB2015" s="20">
        <f t="shared" si="194"/>
        <v>7259.7370946423798</v>
      </c>
      <c r="AD2015">
        <f t="shared" si="195"/>
        <v>0</v>
      </c>
    </row>
    <row r="2016" spans="24:30">
      <c r="X2016" s="22">
        <f t="shared" si="197"/>
        <v>-7.4999999999453767E-3</v>
      </c>
      <c r="Y2016">
        <f t="shared" si="196"/>
        <v>-6.2715878872310782E-4</v>
      </c>
      <c r="Z2016" s="19">
        <f t="shared" si="192"/>
        <v>29451.634591906171</v>
      </c>
      <c r="AA2016" s="19">
        <f t="shared" si="193"/>
        <v>0</v>
      </c>
      <c r="AB2016" s="20">
        <f t="shared" si="194"/>
        <v>7295.9999477945239</v>
      </c>
      <c r="AD2016">
        <f t="shared" si="195"/>
        <v>0</v>
      </c>
    </row>
    <row r="2017" spans="24:30">
      <c r="X2017" s="22">
        <f t="shared" si="197"/>
        <v>-7.9999999999453772E-3</v>
      </c>
      <c r="Y2017">
        <f t="shared" si="196"/>
        <v>-6.6912367827413281E-4</v>
      </c>
      <c r="Z2017" s="19">
        <f t="shared" si="192"/>
        <v>29415.413645230296</v>
      </c>
      <c r="AA2017" s="19">
        <f t="shared" si="193"/>
        <v>0</v>
      </c>
      <c r="AB2017" s="20">
        <f t="shared" si="194"/>
        <v>7332.2208944703998</v>
      </c>
      <c r="AD2017">
        <f t="shared" si="195"/>
        <v>0</v>
      </c>
    </row>
    <row r="2018" spans="24:30">
      <c r="X2018" s="22">
        <f t="shared" si="197"/>
        <v>-8.4999999999453776E-3</v>
      </c>
      <c r="Y2018">
        <f t="shared" si="196"/>
        <v>-7.1110796132586526E-4</v>
      </c>
      <c r="Z2018" s="19">
        <f t="shared" si="192"/>
        <v>29379.234565090901</v>
      </c>
      <c r="AA2018" s="19">
        <f t="shared" si="193"/>
        <v>0</v>
      </c>
      <c r="AB2018" s="20">
        <f t="shared" si="194"/>
        <v>7368.3999746097943</v>
      </c>
      <c r="AD2018">
        <f t="shared" si="195"/>
        <v>0</v>
      </c>
    </row>
    <row r="2019" spans="24:30">
      <c r="X2019" s="22">
        <f t="shared" si="197"/>
        <v>-8.9999999999453781E-3</v>
      </c>
      <c r="Y2019">
        <f t="shared" si="196"/>
        <v>-7.5311165662768072E-4</v>
      </c>
      <c r="Z2019" s="19">
        <f t="shared" si="192"/>
        <v>29343.097311553756</v>
      </c>
      <c r="AA2019" s="19">
        <f t="shared" si="193"/>
        <v>0</v>
      </c>
      <c r="AB2019" s="20">
        <f t="shared" si="194"/>
        <v>7404.537228146939</v>
      </c>
      <c r="AD2019">
        <f t="shared" si="195"/>
        <v>0</v>
      </c>
    </row>
    <row r="2020" spans="24:30">
      <c r="X2020" s="22">
        <f t="shared" si="197"/>
        <v>-9.4999999999453785E-3</v>
      </c>
      <c r="Y2020">
        <f t="shared" si="196"/>
        <v>-7.9513478295638155E-4</v>
      </c>
      <c r="Z2020" s="19">
        <f t="shared" si="192"/>
        <v>29307.001844716171</v>
      </c>
      <c r="AA2020" s="19">
        <f t="shared" si="193"/>
        <v>0</v>
      </c>
      <c r="AB2020" s="20">
        <f t="shared" si="194"/>
        <v>7440.6326949845243</v>
      </c>
      <c r="AD2020">
        <f t="shared" si="195"/>
        <v>0</v>
      </c>
    </row>
    <row r="2021" spans="24:30">
      <c r="X2021" s="22">
        <f t="shared" si="197"/>
        <v>-9.999999999945379E-3</v>
      </c>
      <c r="Y2021">
        <f t="shared" si="196"/>
        <v>-8.3717735911591261E-4</v>
      </c>
      <c r="Z2021" s="19">
        <f t="shared" si="192"/>
        <v>29270.948124715243</v>
      </c>
      <c r="AA2021" s="19">
        <f t="shared" si="193"/>
        <v>0</v>
      </c>
      <c r="AB2021" s="20">
        <f t="shared" si="194"/>
        <v>7476.6864149854518</v>
      </c>
      <c r="AD2021">
        <f t="shared" si="195"/>
        <v>0</v>
      </c>
    </row>
    <row r="2022" spans="24:30">
      <c r="X2022" s="22">
        <f t="shared" si="197"/>
        <v>-1.0499999999945379E-2</v>
      </c>
      <c r="Y2022">
        <f t="shared" si="196"/>
        <v>-8.7923940393878301E-4</v>
      </c>
      <c r="Z2022" s="19">
        <f t="shared" si="192"/>
        <v>29234.936111685784</v>
      </c>
      <c r="AA2022" s="19">
        <f t="shared" si="193"/>
        <v>0</v>
      </c>
      <c r="AB2022" s="20">
        <f t="shared" si="194"/>
        <v>7512.6984280149118</v>
      </c>
      <c r="AD2022">
        <f t="shared" si="195"/>
        <v>0</v>
      </c>
    </row>
    <row r="2023" spans="24:30">
      <c r="X2023" s="22">
        <f t="shared" si="197"/>
        <v>-1.099999999994538E-2</v>
      </c>
      <c r="Y2023">
        <f t="shared" si="196"/>
        <v>-9.2132093628435993E-4</v>
      </c>
      <c r="Z2023" s="19">
        <f t="shared" si="192"/>
        <v>29198.965765814071</v>
      </c>
      <c r="AA2023" s="19">
        <f t="shared" si="193"/>
        <v>0</v>
      </c>
      <c r="AB2023" s="20">
        <f t="shared" si="194"/>
        <v>7548.668773886624</v>
      </c>
      <c r="AD2023">
        <f t="shared" si="195"/>
        <v>0</v>
      </c>
    </row>
    <row r="2024" spans="24:30">
      <c r="X2024" s="22">
        <f t="shared" si="197"/>
        <v>-1.149999999994538E-2</v>
      </c>
      <c r="Y2024">
        <f t="shared" si="196"/>
        <v>-9.634219750407169E-4</v>
      </c>
      <c r="Z2024" s="19">
        <f t="shared" si="192"/>
        <v>29163.037047286434</v>
      </c>
      <c r="AA2024" s="19">
        <f t="shared" si="193"/>
        <v>0</v>
      </c>
      <c r="AB2024" s="20">
        <f t="shared" si="194"/>
        <v>7584.5974924142611</v>
      </c>
      <c r="AD2024">
        <f t="shared" si="195"/>
        <v>0</v>
      </c>
    </row>
    <row r="2025" spans="24:30">
      <c r="X2025" s="22">
        <f t="shared" si="197"/>
        <v>-1.1999999999945381E-2</v>
      </c>
      <c r="Y2025">
        <f t="shared" si="196"/>
        <v>-1.0055425391230699E-3</v>
      </c>
      <c r="Z2025" s="19">
        <f t="shared" si="192"/>
        <v>29127.149916332637</v>
      </c>
      <c r="AA2025" s="19">
        <f t="shared" si="193"/>
        <v>0</v>
      </c>
      <c r="AB2025" s="20">
        <f t="shared" si="194"/>
        <v>7620.4846233680582</v>
      </c>
      <c r="AD2025">
        <f t="shared" si="195"/>
        <v>0</v>
      </c>
    </row>
    <row r="2026" spans="24:30">
      <c r="X2026" s="22">
        <f t="shared" si="197"/>
        <v>-1.2499999999945381E-2</v>
      </c>
      <c r="Y2026">
        <f t="shared" si="196"/>
        <v>-1.0476826474749145E-3</v>
      </c>
      <c r="Z2026" s="19">
        <f t="shared" si="192"/>
        <v>29091.304333194912</v>
      </c>
      <c r="AA2026" s="19">
        <f t="shared" si="193"/>
        <v>0</v>
      </c>
      <c r="AB2026" s="20">
        <f t="shared" si="194"/>
        <v>7656.3302065057833</v>
      </c>
      <c r="AD2026">
        <f t="shared" si="195"/>
        <v>0</v>
      </c>
    </row>
    <row r="2027" spans="24:30">
      <c r="X2027" s="22">
        <f t="shared" si="197"/>
        <v>-1.2999999999945382E-2</v>
      </c>
      <c r="Y2027">
        <f t="shared" si="196"/>
        <v>-1.089842319067742E-3</v>
      </c>
      <c r="Z2027" s="19">
        <f t="shared" si="192"/>
        <v>29055.500258149706</v>
      </c>
      <c r="AA2027" s="19">
        <f t="shared" si="193"/>
        <v>0</v>
      </c>
      <c r="AB2027" s="20">
        <f t="shared" si="194"/>
        <v>7692.1342815509888</v>
      </c>
      <c r="AD2027">
        <f t="shared" si="195"/>
        <v>0</v>
      </c>
    </row>
    <row r="2028" spans="24:30">
      <c r="X2028" s="22">
        <f t="shared" si="197"/>
        <v>-1.3499999999945382E-2</v>
      </c>
      <c r="Y2028">
        <f t="shared" si="196"/>
        <v>-1.1320215729010387E-3</v>
      </c>
      <c r="Z2028" s="19">
        <f t="shared" si="192"/>
        <v>29019.737651491774</v>
      </c>
      <c r="AA2028" s="19">
        <f t="shared" si="193"/>
        <v>0</v>
      </c>
      <c r="AB2028" s="20">
        <f t="shared" si="194"/>
        <v>7727.8968882089212</v>
      </c>
      <c r="AD2028">
        <f t="shared" si="195"/>
        <v>0</v>
      </c>
    </row>
    <row r="2029" spans="24:30">
      <c r="X2029" s="22">
        <f t="shared" si="197"/>
        <v>-1.3999999999945383E-2</v>
      </c>
      <c r="Y2029">
        <f t="shared" si="196"/>
        <v>-1.1742204280021441E-3</v>
      </c>
      <c r="Z2029" s="19">
        <f t="shared" si="192"/>
        <v>28984.016473542819</v>
      </c>
      <c r="AA2029" s="19">
        <f t="shared" si="193"/>
        <v>0</v>
      </c>
      <c r="AB2029" s="20">
        <f t="shared" si="194"/>
        <v>7763.6180661578765</v>
      </c>
      <c r="AD2029">
        <f t="shared" si="195"/>
        <v>0</v>
      </c>
    </row>
    <row r="2030" spans="24:30">
      <c r="X2030" s="22">
        <f t="shared" si="197"/>
        <v>-1.4499999999945383E-2</v>
      </c>
      <c r="Y2030">
        <f t="shared" si="196"/>
        <v>-1.2164389034269617E-3</v>
      </c>
      <c r="Z2030" s="19">
        <f t="shared" si="192"/>
        <v>28948.336684642629</v>
      </c>
      <c r="AA2030" s="19">
        <f t="shared" si="193"/>
        <v>0</v>
      </c>
      <c r="AB2030" s="20">
        <f t="shared" si="194"/>
        <v>7799.2978550580665</v>
      </c>
      <c r="AD2030">
        <f t="shared" si="195"/>
        <v>0</v>
      </c>
    </row>
    <row r="2031" spans="24:30">
      <c r="X2031" s="22">
        <f t="shared" si="197"/>
        <v>-1.4999999999945383E-2</v>
      </c>
      <c r="Y2031">
        <f t="shared" si="196"/>
        <v>-1.2586770182593909E-3</v>
      </c>
      <c r="Z2031" s="19">
        <f t="shared" si="192"/>
        <v>28912.698245169016</v>
      </c>
      <c r="AA2031" s="19">
        <f t="shared" si="193"/>
        <v>0</v>
      </c>
      <c r="AB2031" s="20">
        <f t="shared" si="194"/>
        <v>7834.9362945316789</v>
      </c>
      <c r="AD2031">
        <f t="shared" si="195"/>
        <v>0</v>
      </c>
    </row>
    <row r="2032" spans="24:30">
      <c r="X2032" s="22">
        <f t="shared" si="197"/>
        <v>-1.5499999999945384E-2</v>
      </c>
      <c r="Y2032">
        <f t="shared" si="196"/>
        <v>-1.3009347916113257E-3</v>
      </c>
      <c r="Z2032" s="19">
        <f t="shared" si="192"/>
        <v>28877.101115509475</v>
      </c>
      <c r="AA2032" s="19">
        <f t="shared" si="193"/>
        <v>0</v>
      </c>
      <c r="AB2032" s="20">
        <f t="shared" si="194"/>
        <v>7870.5334241912205</v>
      </c>
      <c r="AD2032">
        <f t="shared" si="195"/>
        <v>0</v>
      </c>
    </row>
    <row r="2033" spans="24:30">
      <c r="X2033" s="22">
        <f t="shared" si="197"/>
        <v>-1.5999999999945384E-2</v>
      </c>
      <c r="Y2033">
        <f t="shared" si="196"/>
        <v>-1.3432122426235082E-3</v>
      </c>
      <c r="Z2033" s="19">
        <f t="shared" si="192"/>
        <v>28841.545256087647</v>
      </c>
      <c r="AA2033" s="19">
        <f t="shared" si="193"/>
        <v>0</v>
      </c>
      <c r="AB2033" s="20">
        <f t="shared" si="194"/>
        <v>7906.0892836130479</v>
      </c>
      <c r="AD2033">
        <f t="shared" si="195"/>
        <v>0</v>
      </c>
    </row>
    <row r="2034" spans="24:30">
      <c r="X2034" s="22">
        <f t="shared" si="197"/>
        <v>-1.6499999999945385E-2</v>
      </c>
      <c r="Y2034">
        <f t="shared" si="196"/>
        <v>-1.3855093904648185E-3</v>
      </c>
      <c r="Z2034" s="19">
        <f t="shared" si="192"/>
        <v>28806.030627346718</v>
      </c>
      <c r="AA2034" s="19">
        <f t="shared" si="193"/>
        <v>0</v>
      </c>
      <c r="AB2034" s="20">
        <f t="shared" si="194"/>
        <v>7941.6039123539776</v>
      </c>
      <c r="AD2034">
        <f t="shared" si="195"/>
        <v>0</v>
      </c>
    </row>
    <row r="2035" spans="24:30">
      <c r="X2035" s="22">
        <f t="shared" si="197"/>
        <v>-1.6999999999945385E-2</v>
      </c>
      <c r="Y2035">
        <f t="shared" si="196"/>
        <v>-1.4278262543324161E-3</v>
      </c>
      <c r="Z2035" s="19">
        <f t="shared" si="192"/>
        <v>28770.55718975377</v>
      </c>
      <c r="AA2035" s="19">
        <f t="shared" si="193"/>
        <v>0</v>
      </c>
      <c r="AB2035" s="20">
        <f t="shared" si="194"/>
        <v>7977.0773499469251</v>
      </c>
      <c r="AD2035">
        <f t="shared" si="195"/>
        <v>0</v>
      </c>
    </row>
    <row r="2036" spans="24:30">
      <c r="X2036" s="22">
        <f t="shared" si="197"/>
        <v>-1.7499999999945386E-2</v>
      </c>
      <c r="Y2036">
        <f t="shared" si="196"/>
        <v>-1.470162853452024E-3</v>
      </c>
      <c r="Z2036" s="19">
        <f t="shared" si="192"/>
        <v>28735.1249037993</v>
      </c>
      <c r="AA2036" s="19">
        <f t="shared" si="193"/>
        <v>0</v>
      </c>
      <c r="AB2036" s="20">
        <f t="shared" si="194"/>
        <v>8012.5096359013951</v>
      </c>
      <c r="AD2036">
        <f t="shared" si="195"/>
        <v>0</v>
      </c>
    </row>
    <row r="2037" spans="24:30">
      <c r="X2037" s="22">
        <f t="shared" si="197"/>
        <v>-1.7999999999945386E-2</v>
      </c>
      <c r="Y2037">
        <f t="shared" si="196"/>
        <v>-1.5125192070780712E-3</v>
      </c>
      <c r="Z2037" s="19">
        <f t="shared" si="192"/>
        <v>28699.733730003212</v>
      </c>
      <c r="AA2037" s="19">
        <f t="shared" si="193"/>
        <v>0</v>
      </c>
      <c r="AB2037" s="20">
        <f t="shared" si="194"/>
        <v>8047.9008096974831</v>
      </c>
      <c r="AD2037">
        <f t="shared" si="195"/>
        <v>0</v>
      </c>
    </row>
    <row r="2038" spans="24:30">
      <c r="X2038" s="22">
        <f t="shared" si="197"/>
        <v>-1.8499999999945387E-2</v>
      </c>
      <c r="Y2038">
        <f t="shared" si="196"/>
        <v>-1.5548953344935513E-3</v>
      </c>
      <c r="Z2038" s="19">
        <f t="shared" si="192"/>
        <v>28664.383628905616</v>
      </c>
      <c r="AA2038" s="19">
        <f t="shared" si="193"/>
        <v>0</v>
      </c>
      <c r="AB2038" s="20">
        <f t="shared" si="194"/>
        <v>8083.2509107950791</v>
      </c>
      <c r="AD2038">
        <f t="shared" si="195"/>
        <v>0</v>
      </c>
    </row>
    <row r="2039" spans="24:30">
      <c r="X2039" s="22">
        <f t="shared" si="197"/>
        <v>-1.8999999999945387E-2</v>
      </c>
      <c r="Y2039">
        <f t="shared" si="196"/>
        <v>-1.5972912550097362E-3</v>
      </c>
      <c r="Z2039" s="19">
        <f t="shared" si="192"/>
        <v>28629.07456107183</v>
      </c>
      <c r="AA2039" s="19">
        <f t="shared" si="193"/>
        <v>0</v>
      </c>
      <c r="AB2039" s="20">
        <f t="shared" si="194"/>
        <v>8118.5599786288658</v>
      </c>
      <c r="AD2039">
        <f t="shared" si="195"/>
        <v>0</v>
      </c>
    </row>
    <row r="2040" spans="24:30">
      <c r="X2040" s="22">
        <f t="shared" si="197"/>
        <v>-1.9499999999945387E-2</v>
      </c>
      <c r="Y2040">
        <f t="shared" si="196"/>
        <v>-1.6397069879671732E-3</v>
      </c>
      <c r="Z2040" s="19">
        <f t="shared" si="192"/>
        <v>28593.806487094669</v>
      </c>
      <c r="AA2040" s="19">
        <f t="shared" si="193"/>
        <v>0</v>
      </c>
      <c r="AB2040" s="20">
        <f t="shared" si="194"/>
        <v>8153.8280526060262</v>
      </c>
      <c r="AD2040">
        <f t="shared" si="195"/>
        <v>0</v>
      </c>
    </row>
    <row r="2041" spans="24:30">
      <c r="X2041" s="22">
        <f t="shared" si="197"/>
        <v>-1.9999999999945388E-2</v>
      </c>
      <c r="Y2041">
        <f t="shared" si="196"/>
        <v>-1.6821425527349732E-3</v>
      </c>
      <c r="Z2041" s="19">
        <f t="shared" si="192"/>
        <v>28558.579367587332</v>
      </c>
      <c r="AA2041" s="19">
        <f t="shared" si="193"/>
        <v>0</v>
      </c>
      <c r="AB2041" s="20">
        <f t="shared" si="194"/>
        <v>8189.0551721133634</v>
      </c>
      <c r="AD2041">
        <f t="shared" si="195"/>
        <v>0</v>
      </c>
    </row>
    <row r="2042" spans="24:30">
      <c r="X2042" s="22">
        <f t="shared" si="197"/>
        <v>-2.0499999999945388E-2</v>
      </c>
      <c r="Y2042">
        <f t="shared" si="196"/>
        <v>-1.7245979687106683E-3</v>
      </c>
      <c r="Z2042" s="19">
        <f t="shared" si="192"/>
        <v>28523.393163189325</v>
      </c>
      <c r="AA2042" s="19">
        <f t="shared" si="193"/>
        <v>0</v>
      </c>
      <c r="AB2042" s="20">
        <f t="shared" si="194"/>
        <v>8224.2413765113706</v>
      </c>
      <c r="AD2042">
        <f t="shared" si="195"/>
        <v>0</v>
      </c>
    </row>
    <row r="2043" spans="24:30">
      <c r="X2043" s="22">
        <f t="shared" si="197"/>
        <v>-2.0999999999945389E-2</v>
      </c>
      <c r="Y2043">
        <f t="shared" si="196"/>
        <v>-1.7670732553214919E-3</v>
      </c>
      <c r="Z2043" s="19">
        <f t="shared" si="192"/>
        <v>28488.247834562226</v>
      </c>
      <c r="AA2043" s="19">
        <f t="shared" si="193"/>
        <v>0</v>
      </c>
      <c r="AB2043" s="20">
        <f t="shared" si="194"/>
        <v>8259.3867051384696</v>
      </c>
      <c r="AD2043">
        <f t="shared" si="195"/>
        <v>0</v>
      </c>
    </row>
    <row r="2044" spans="24:30">
      <c r="X2044" s="22">
        <f t="shared" si="197"/>
        <v>-2.1499999999945389E-2</v>
      </c>
      <c r="Y2044">
        <f t="shared" si="196"/>
        <v>-1.8095684320226723E-3</v>
      </c>
      <c r="Z2044" s="19">
        <f t="shared" si="192"/>
        <v>28453.143342399348</v>
      </c>
      <c r="AA2044" s="19">
        <f t="shared" si="193"/>
        <v>0</v>
      </c>
      <c r="AB2044" s="20">
        <f t="shared" si="194"/>
        <v>8294.4911973013477</v>
      </c>
      <c r="AD2044">
        <f t="shared" si="195"/>
        <v>0</v>
      </c>
    </row>
    <row r="2045" spans="24:30">
      <c r="X2045" s="22">
        <f t="shared" si="197"/>
        <v>-2.199999999994539E-2</v>
      </c>
      <c r="Y2045">
        <f t="shared" si="196"/>
        <v>-1.8520835182994234E-3</v>
      </c>
      <c r="Z2045" s="19">
        <f t="shared" si="192"/>
        <v>28418.079647411465</v>
      </c>
      <c r="AA2045" s="19">
        <f t="shared" si="193"/>
        <v>0</v>
      </c>
      <c r="AB2045" s="20">
        <f t="shared" si="194"/>
        <v>8329.5548922892303</v>
      </c>
      <c r="AD2045">
        <f t="shared" si="195"/>
        <v>0</v>
      </c>
    </row>
    <row r="2046" spans="24:30">
      <c r="X2046" s="22">
        <f t="shared" si="197"/>
        <v>-2.249999999994539E-2</v>
      </c>
      <c r="Y2046">
        <f t="shared" si="196"/>
        <v>-1.8946185336652377E-3</v>
      </c>
      <c r="Z2046" s="19">
        <f t="shared" si="192"/>
        <v>28383.056710334313</v>
      </c>
      <c r="AA2046" s="19">
        <f t="shared" si="193"/>
        <v>0</v>
      </c>
      <c r="AB2046" s="20">
        <f t="shared" si="194"/>
        <v>8364.5778293663825</v>
      </c>
      <c r="AD2046">
        <f t="shared" si="195"/>
        <v>0</v>
      </c>
    </row>
    <row r="2047" spans="24:30">
      <c r="X2047" s="22">
        <f t="shared" si="197"/>
        <v>-2.2999999999945391E-2</v>
      </c>
      <c r="Y2047">
        <f t="shared" si="196"/>
        <v>-1.9371734976630251E-3</v>
      </c>
      <c r="Z2047" s="19">
        <f t="shared" si="192"/>
        <v>28348.074491929663</v>
      </c>
      <c r="AA2047" s="19">
        <f t="shared" si="193"/>
        <v>0</v>
      </c>
      <c r="AB2047" s="20">
        <f t="shared" si="194"/>
        <v>8399.5600477710323</v>
      </c>
      <c r="AD2047">
        <f t="shared" si="195"/>
        <v>0</v>
      </c>
    </row>
    <row r="2048" spans="24:30">
      <c r="X2048" s="22">
        <f t="shared" si="197"/>
        <v>-2.3499999999945391E-2</v>
      </c>
      <c r="Y2048">
        <f t="shared" si="196"/>
        <v>-1.9797484298651113E-3</v>
      </c>
      <c r="Z2048" s="19">
        <f t="shared" si="192"/>
        <v>28313.132952985958</v>
      </c>
      <c r="AA2048" s="19">
        <f t="shared" si="193"/>
        <v>0</v>
      </c>
      <c r="AB2048" s="20">
        <f t="shared" si="194"/>
        <v>8434.5015867147376</v>
      </c>
      <c r="AD2048">
        <f t="shared" si="195"/>
        <v>0</v>
      </c>
    </row>
    <row r="2049" spans="24:30">
      <c r="X2049" s="22">
        <f t="shared" si="197"/>
        <v>-2.3999999999945391E-2</v>
      </c>
      <c r="Y2049">
        <f t="shared" si="196"/>
        <v>-2.0223433498725283E-3</v>
      </c>
      <c r="Z2049" s="19">
        <f t="shared" ref="Z2049:Z2112" si="198">FV(Y2049,months,-SIP,0,0)</f>
        <v>28278.232054310312</v>
      </c>
      <c r="AA2049" s="19">
        <f t="shared" ref="AA2049:AA2112" si="199">IF(ABS(Z2049-presval)&lt;1,X2049,0)</f>
        <v>0</v>
      </c>
      <c r="AB2049" s="20">
        <f t="shared" ref="AB2049:AB2112" si="200">ABS(Z2049-presval)</f>
        <v>8469.4024853903829</v>
      </c>
      <c r="AD2049">
        <f t="shared" ref="AD2049:AD2112" si="201">IF(AB2049=MINPER,X2049,0)</f>
        <v>0</v>
      </c>
    </row>
    <row r="2050" spans="24:30">
      <c r="X2050" s="22">
        <f t="shared" si="197"/>
        <v>-2.4499999999945392E-2</v>
      </c>
      <c r="Y2050">
        <f t="shared" ref="Y2050:Y2113" si="202">((FV(X2050,1/12,0,-100,1))-100)/100</f>
        <v>-2.0649582773160091E-3</v>
      </c>
      <c r="Z2050" s="19">
        <f t="shared" si="198"/>
        <v>28243.371756740591</v>
      </c>
      <c r="AA2050" s="19">
        <f t="shared" si="199"/>
        <v>0</v>
      </c>
      <c r="AB2050" s="20">
        <f t="shared" si="200"/>
        <v>8504.2627829601042</v>
      </c>
      <c r="AD2050">
        <f t="shared" si="201"/>
        <v>0</v>
      </c>
    </row>
    <row r="2051" spans="24:30">
      <c r="X2051" s="22">
        <f t="shared" ref="X2051:X2114" si="203">X2050-0.05%</f>
        <v>-2.4999999999945392E-2</v>
      </c>
      <c r="Y2051">
        <f t="shared" si="202"/>
        <v>-2.10759323185556E-3</v>
      </c>
      <c r="Z2051" s="19">
        <f t="shared" si="198"/>
        <v>28208.552021135001</v>
      </c>
      <c r="AA2051" s="19">
        <f t="shared" si="199"/>
        <v>0</v>
      </c>
      <c r="AB2051" s="20">
        <f t="shared" si="200"/>
        <v>8539.082518565694</v>
      </c>
      <c r="AD2051">
        <f t="shared" si="201"/>
        <v>0</v>
      </c>
    </row>
    <row r="2052" spans="24:30">
      <c r="X2052" s="22">
        <f t="shared" si="203"/>
        <v>-2.5499999999945393E-2</v>
      </c>
      <c r="Y2052">
        <f t="shared" si="202"/>
        <v>-2.150248233180605E-3</v>
      </c>
      <c r="Z2052" s="19">
        <f t="shared" si="198"/>
        <v>28173.772808375612</v>
      </c>
      <c r="AA2052" s="19">
        <f t="shared" si="199"/>
        <v>0</v>
      </c>
      <c r="AB2052" s="20">
        <f t="shared" si="200"/>
        <v>8573.8617313250834</v>
      </c>
      <c r="AD2052">
        <f t="shared" si="201"/>
        <v>0</v>
      </c>
    </row>
    <row r="2053" spans="24:30">
      <c r="X2053" s="22">
        <f t="shared" si="203"/>
        <v>-2.5999999999945393E-2</v>
      </c>
      <c r="Y2053">
        <f t="shared" si="202"/>
        <v>-2.1929233010096992E-3</v>
      </c>
      <c r="Z2053" s="19">
        <f t="shared" si="198"/>
        <v>28139.034079374513</v>
      </c>
      <c r="AA2053" s="19">
        <f t="shared" si="199"/>
        <v>0</v>
      </c>
      <c r="AB2053" s="20">
        <f t="shared" si="200"/>
        <v>8608.6004603261827</v>
      </c>
      <c r="AD2053">
        <f t="shared" si="201"/>
        <v>0</v>
      </c>
    </row>
    <row r="2054" spans="24:30">
      <c r="X2054" s="22">
        <f t="shared" si="203"/>
        <v>-2.6499999999945394E-2</v>
      </c>
      <c r="Y2054">
        <f t="shared" si="202"/>
        <v>-2.2356184550915261E-3</v>
      </c>
      <c r="Z2054" s="19">
        <f t="shared" si="198"/>
        <v>28104.335795060473</v>
      </c>
      <c r="AA2054" s="19">
        <f t="shared" si="199"/>
        <v>0</v>
      </c>
      <c r="AB2054" s="20">
        <f t="shared" si="200"/>
        <v>8643.2987446402221</v>
      </c>
      <c r="AD2054">
        <f t="shared" si="201"/>
        <v>0</v>
      </c>
    </row>
    <row r="2055" spans="24:30">
      <c r="X2055" s="22">
        <f t="shared" si="203"/>
        <v>-2.6999999999945394E-2</v>
      </c>
      <c r="Y2055">
        <f t="shared" si="202"/>
        <v>-2.2783337152040418E-3</v>
      </c>
      <c r="Z2055" s="19">
        <f t="shared" si="198"/>
        <v>28069.677916390465</v>
      </c>
      <c r="AA2055" s="19">
        <f t="shared" si="199"/>
        <v>0</v>
      </c>
      <c r="AB2055" s="20">
        <f t="shared" si="200"/>
        <v>8677.9566233102305</v>
      </c>
      <c r="AD2055">
        <f t="shared" si="201"/>
        <v>0</v>
      </c>
    </row>
    <row r="2056" spans="24:30">
      <c r="X2056" s="22">
        <f t="shared" si="203"/>
        <v>-2.7499999999945395E-2</v>
      </c>
      <c r="Y2056">
        <f t="shared" si="202"/>
        <v>-2.3210691011547623E-3</v>
      </c>
      <c r="Z2056" s="19">
        <f t="shared" si="198"/>
        <v>28035.060404348857</v>
      </c>
      <c r="AA2056" s="19">
        <f t="shared" si="199"/>
        <v>0</v>
      </c>
      <c r="AB2056" s="20">
        <f t="shared" si="200"/>
        <v>8712.5741353518388</v>
      </c>
      <c r="AD2056">
        <f t="shared" si="201"/>
        <v>0</v>
      </c>
    </row>
    <row r="2057" spans="24:30">
      <c r="X2057" s="22">
        <f t="shared" si="203"/>
        <v>-2.7999999999945395E-2</v>
      </c>
      <c r="Y2057">
        <f t="shared" si="202"/>
        <v>-2.3638246327810464E-3</v>
      </c>
      <c r="Z2057" s="19">
        <f t="shared" si="198"/>
        <v>28000.483219938633</v>
      </c>
      <c r="AA2057" s="19">
        <f t="shared" si="199"/>
        <v>0</v>
      </c>
      <c r="AB2057" s="20">
        <f t="shared" si="200"/>
        <v>8747.1513197620625</v>
      </c>
      <c r="AD2057">
        <f t="shared" si="201"/>
        <v>0</v>
      </c>
    </row>
    <row r="2058" spans="24:30">
      <c r="X2058" s="22">
        <f t="shared" si="203"/>
        <v>-2.8499999999945395E-2</v>
      </c>
      <c r="Y2058">
        <f t="shared" si="202"/>
        <v>-2.4066003299499528E-3</v>
      </c>
      <c r="Z2058" s="19">
        <f t="shared" si="198"/>
        <v>27965.946324190401</v>
      </c>
      <c r="AA2058" s="19">
        <f t="shared" si="199"/>
        <v>0</v>
      </c>
      <c r="AB2058" s="20">
        <f t="shared" si="200"/>
        <v>8781.688215510294</v>
      </c>
      <c r="AD2058">
        <f t="shared" si="201"/>
        <v>0</v>
      </c>
    </row>
    <row r="2059" spans="24:30">
      <c r="X2059" s="22">
        <f t="shared" si="203"/>
        <v>-2.8999999999945396E-2</v>
      </c>
      <c r="Y2059">
        <f t="shared" si="202"/>
        <v>-2.4493962125586677E-3</v>
      </c>
      <c r="Z2059" s="19">
        <f t="shared" si="198"/>
        <v>27931.44967815794</v>
      </c>
      <c r="AA2059" s="19">
        <f t="shared" si="199"/>
        <v>0</v>
      </c>
      <c r="AB2059" s="20">
        <f t="shared" si="200"/>
        <v>8816.1848615427552</v>
      </c>
      <c r="AD2059">
        <f t="shared" si="201"/>
        <v>0</v>
      </c>
    </row>
    <row r="2060" spans="24:30">
      <c r="X2060" s="22">
        <f t="shared" si="203"/>
        <v>-2.9499999999945396E-2</v>
      </c>
      <c r="Y2060">
        <f t="shared" si="202"/>
        <v>-2.4922123005337938E-3</v>
      </c>
      <c r="Z2060" s="19">
        <f t="shared" si="198"/>
        <v>27896.993242920671</v>
      </c>
      <c r="AA2060" s="19">
        <f t="shared" si="199"/>
        <v>0</v>
      </c>
      <c r="AB2060" s="20">
        <f t="shared" si="200"/>
        <v>8850.6412967800243</v>
      </c>
      <c r="AD2060">
        <f t="shared" si="201"/>
        <v>0</v>
      </c>
    </row>
    <row r="2061" spans="24:30">
      <c r="X2061" s="22">
        <f t="shared" si="203"/>
        <v>-2.9999999999945397E-2</v>
      </c>
      <c r="Y2061">
        <f t="shared" si="202"/>
        <v>-2.5350486138320605E-3</v>
      </c>
      <c r="Z2061" s="19">
        <f t="shared" si="198"/>
        <v>27862.576979581932</v>
      </c>
      <c r="AA2061" s="19">
        <f t="shared" si="199"/>
        <v>0</v>
      </c>
      <c r="AB2061" s="20">
        <f t="shared" si="200"/>
        <v>8885.0575601187629</v>
      </c>
      <c r="AD2061">
        <f t="shared" si="201"/>
        <v>0</v>
      </c>
    </row>
    <row r="2062" spans="24:30">
      <c r="X2062" s="22">
        <f t="shared" si="203"/>
        <v>-3.0499999999945397E-2</v>
      </c>
      <c r="Y2062">
        <f t="shared" si="202"/>
        <v>-2.5779051724403247E-3</v>
      </c>
      <c r="Z2062" s="19">
        <f t="shared" si="198"/>
        <v>27828.20084926844</v>
      </c>
      <c r="AA2062" s="19">
        <f t="shared" si="199"/>
        <v>0</v>
      </c>
      <c r="AB2062" s="20">
        <f t="shared" si="200"/>
        <v>8919.4336904322554</v>
      </c>
      <c r="AD2062">
        <f t="shared" si="201"/>
        <v>0</v>
      </c>
    </row>
    <row r="2063" spans="24:30">
      <c r="X2063" s="22">
        <f t="shared" si="203"/>
        <v>-3.0999999999945398E-2</v>
      </c>
      <c r="Y2063">
        <f t="shared" si="202"/>
        <v>-2.6207819963755697E-3</v>
      </c>
      <c r="Z2063" s="19">
        <f t="shared" si="198"/>
        <v>27793.864813133885</v>
      </c>
      <c r="AA2063" s="19">
        <f t="shared" si="199"/>
        <v>0</v>
      </c>
      <c r="AB2063" s="20">
        <f t="shared" si="200"/>
        <v>8953.7697265668103</v>
      </c>
      <c r="AD2063">
        <f t="shared" si="201"/>
        <v>0</v>
      </c>
    </row>
    <row r="2064" spans="24:30">
      <c r="X2064" s="22">
        <f t="shared" si="203"/>
        <v>-3.1499999999945398E-2</v>
      </c>
      <c r="Y2064">
        <f t="shared" si="202"/>
        <v>-2.663679105684622E-3</v>
      </c>
      <c r="Z2064" s="19">
        <f t="shared" si="198"/>
        <v>27759.568832350313</v>
      </c>
      <c r="AA2064" s="19">
        <f t="shared" si="199"/>
        <v>0</v>
      </c>
      <c r="AB2064" s="20">
        <f t="shared" si="200"/>
        <v>8988.0657073503826</v>
      </c>
      <c r="AD2064">
        <f t="shared" si="201"/>
        <v>0</v>
      </c>
    </row>
    <row r="2065" spans="24:30">
      <c r="X2065" s="22">
        <f t="shared" si="203"/>
        <v>-3.1999999999945399E-2</v>
      </c>
      <c r="Y2065">
        <f t="shared" si="202"/>
        <v>-2.7065965204447194E-3</v>
      </c>
      <c r="Z2065" s="19">
        <f t="shared" si="198"/>
        <v>27725.312868120283</v>
      </c>
      <c r="AA2065" s="19">
        <f t="shared" si="199"/>
        <v>0</v>
      </c>
      <c r="AB2065" s="20">
        <f t="shared" si="200"/>
        <v>9022.3216715804119</v>
      </c>
      <c r="AD2065">
        <f t="shared" si="201"/>
        <v>0</v>
      </c>
    </row>
    <row r="2066" spans="24:30">
      <c r="X2066" s="22">
        <f t="shared" si="203"/>
        <v>-3.2499999999945399E-2</v>
      </c>
      <c r="Y2066">
        <f t="shared" si="202"/>
        <v>-2.7495342607633689E-3</v>
      </c>
      <c r="Z2066" s="19">
        <f t="shared" si="198"/>
        <v>27691.096881669291</v>
      </c>
      <c r="AA2066" s="19">
        <f t="shared" si="199"/>
        <v>0</v>
      </c>
      <c r="AB2066" s="20">
        <f t="shared" si="200"/>
        <v>9056.5376580314041</v>
      </c>
      <c r="AD2066">
        <f t="shared" si="201"/>
        <v>0</v>
      </c>
    </row>
    <row r="2067" spans="24:30">
      <c r="X2067" s="22">
        <f t="shared" si="203"/>
        <v>-3.2999999999945399E-2</v>
      </c>
      <c r="Y2067">
        <f t="shared" si="202"/>
        <v>-2.7924923467782035E-3</v>
      </c>
      <c r="Z2067" s="19">
        <f t="shared" si="198"/>
        <v>27656.920834245073</v>
      </c>
      <c r="AA2067" s="19">
        <f t="shared" si="199"/>
        <v>0</v>
      </c>
      <c r="AB2067" s="20">
        <f t="shared" si="200"/>
        <v>9090.7137054556224</v>
      </c>
      <c r="AD2067">
        <f t="shared" si="201"/>
        <v>0</v>
      </c>
    </row>
    <row r="2068" spans="24:30">
      <c r="X2068" s="22">
        <f t="shared" si="203"/>
        <v>-3.34999999999454E-2</v>
      </c>
      <c r="Y2068">
        <f t="shared" si="202"/>
        <v>-2.8354707986572693E-3</v>
      </c>
      <c r="Z2068" s="19">
        <f t="shared" si="198"/>
        <v>27622.784687121053</v>
      </c>
      <c r="AA2068" s="19">
        <f t="shared" si="199"/>
        <v>0</v>
      </c>
      <c r="AB2068" s="20">
        <f t="shared" si="200"/>
        <v>9124.8498525796422</v>
      </c>
      <c r="AD2068">
        <f t="shared" si="201"/>
        <v>0</v>
      </c>
    </row>
    <row r="2069" spans="24:30">
      <c r="X2069" s="22">
        <f t="shared" si="203"/>
        <v>-3.39999999999454E-2</v>
      </c>
      <c r="Y2069">
        <f t="shared" si="202"/>
        <v>-2.8784696365994479E-3</v>
      </c>
      <c r="Z2069" s="19">
        <f t="shared" si="198"/>
        <v>27588.688401594161</v>
      </c>
      <c r="AA2069" s="19">
        <f t="shared" si="199"/>
        <v>0</v>
      </c>
      <c r="AB2069" s="20">
        <f t="shared" si="200"/>
        <v>9158.9461381065339</v>
      </c>
      <c r="AD2069">
        <f t="shared" si="201"/>
        <v>0</v>
      </c>
    </row>
    <row r="2070" spans="24:30">
      <c r="X2070" s="22">
        <f t="shared" si="203"/>
        <v>-3.4499999999945401E-2</v>
      </c>
      <c r="Y2070">
        <f t="shared" si="202"/>
        <v>-2.9214888808336069E-3</v>
      </c>
      <c r="Z2070" s="19">
        <f t="shared" si="198"/>
        <v>27554.631938987884</v>
      </c>
      <c r="AA2070" s="19">
        <f t="shared" si="199"/>
        <v>0</v>
      </c>
      <c r="AB2070" s="20">
        <f t="shared" si="200"/>
        <v>9193.0026007128108</v>
      </c>
      <c r="AD2070">
        <f t="shared" si="201"/>
        <v>0</v>
      </c>
    </row>
    <row r="2071" spans="24:30">
      <c r="X2071" s="22">
        <f t="shared" si="203"/>
        <v>-3.4999999999945401E-2</v>
      </c>
      <c r="Y2071">
        <f t="shared" si="202"/>
        <v>-2.9645285516194521E-3</v>
      </c>
      <c r="Z2071" s="19">
        <f t="shared" si="198"/>
        <v>27520.615260646424</v>
      </c>
      <c r="AA2071" s="19">
        <f t="shared" si="199"/>
        <v>0</v>
      </c>
      <c r="AB2071" s="20">
        <f t="shared" si="200"/>
        <v>9227.0192790542715</v>
      </c>
      <c r="AD2071">
        <f t="shared" si="201"/>
        <v>0</v>
      </c>
    </row>
    <row r="2072" spans="24:30">
      <c r="X2072" s="22">
        <f t="shared" si="203"/>
        <v>-3.5499999999945402E-2</v>
      </c>
      <c r="Y2072">
        <f t="shared" si="202"/>
        <v>-3.007588669247099E-3</v>
      </c>
      <c r="Z2072" s="19">
        <f t="shared" si="198"/>
        <v>27486.638327941648</v>
      </c>
      <c r="AA2072" s="19">
        <f t="shared" si="199"/>
        <v>0</v>
      </c>
      <c r="AB2072" s="20">
        <f t="shared" si="200"/>
        <v>9260.9962117590476</v>
      </c>
      <c r="AD2072">
        <f t="shared" si="201"/>
        <v>0</v>
      </c>
    </row>
    <row r="2073" spans="24:30">
      <c r="X2073" s="22">
        <f t="shared" si="203"/>
        <v>-3.5999999999945402E-2</v>
      </c>
      <c r="Y2073">
        <f t="shared" si="202"/>
        <v>-3.0506692540376436E-3</v>
      </c>
      <c r="Z2073" s="19">
        <f t="shared" si="198"/>
        <v>27452.701102266848</v>
      </c>
      <c r="AA2073" s="19">
        <f t="shared" si="199"/>
        <v>0</v>
      </c>
      <c r="AB2073" s="20">
        <f t="shared" si="200"/>
        <v>9294.9334374338468</v>
      </c>
      <c r="AD2073">
        <f t="shared" si="201"/>
        <v>0</v>
      </c>
    </row>
    <row r="2074" spans="24:30">
      <c r="X2074" s="22">
        <f t="shared" si="203"/>
        <v>-3.6499999999945403E-2</v>
      </c>
      <c r="Y2074">
        <f t="shared" si="202"/>
        <v>-3.0937703263425932E-3</v>
      </c>
      <c r="Z2074" s="19">
        <f t="shared" si="198"/>
        <v>27418.803545042494</v>
      </c>
      <c r="AA2074" s="19">
        <f t="shared" si="199"/>
        <v>0</v>
      </c>
      <c r="AB2074" s="20">
        <f t="shared" si="200"/>
        <v>9328.8309946582012</v>
      </c>
      <c r="AD2074">
        <f t="shared" si="201"/>
        <v>0</v>
      </c>
    </row>
    <row r="2075" spans="24:30">
      <c r="X2075" s="22">
        <f t="shared" si="203"/>
        <v>-3.6999999999945403E-2</v>
      </c>
      <c r="Y2075">
        <f t="shared" si="202"/>
        <v>-3.1368919065447188E-3</v>
      </c>
      <c r="Z2075" s="19">
        <f t="shared" si="198"/>
        <v>27384.945617710164</v>
      </c>
      <c r="AA2075" s="19">
        <f t="shared" si="199"/>
        <v>0</v>
      </c>
      <c r="AB2075" s="20">
        <f t="shared" si="200"/>
        <v>9362.6889219905315</v>
      </c>
      <c r="AD2075">
        <f t="shared" si="201"/>
        <v>0</v>
      </c>
    </row>
    <row r="2076" spans="24:30">
      <c r="X2076" s="22">
        <f t="shared" si="203"/>
        <v>-3.7499999999945403E-2</v>
      </c>
      <c r="Y2076">
        <f t="shared" si="202"/>
        <v>-3.1800340150572024E-3</v>
      </c>
      <c r="Z2076" s="19">
        <f t="shared" si="198"/>
        <v>27351.127281737594</v>
      </c>
      <c r="AA2076" s="19">
        <f t="shared" si="199"/>
        <v>0</v>
      </c>
      <c r="AB2076" s="20">
        <f t="shared" si="200"/>
        <v>9396.5072579631014</v>
      </c>
      <c r="AD2076">
        <f t="shared" si="201"/>
        <v>0</v>
      </c>
    </row>
    <row r="2077" spans="24:30">
      <c r="X2077" s="22">
        <f t="shared" si="203"/>
        <v>-3.7999999999945404E-2</v>
      </c>
      <c r="Y2077">
        <f t="shared" si="202"/>
        <v>-3.2231966723243488E-3</v>
      </c>
      <c r="Z2077" s="19">
        <f t="shared" si="198"/>
        <v>27317.34849861723</v>
      </c>
      <c r="AA2077" s="19">
        <f t="shared" si="199"/>
        <v>0</v>
      </c>
      <c r="AB2077" s="20">
        <f t="shared" si="200"/>
        <v>9430.2860410834655</v>
      </c>
      <c r="AD2077">
        <f t="shared" si="201"/>
        <v>0</v>
      </c>
    </row>
    <row r="2078" spans="24:30">
      <c r="X2078" s="22">
        <f t="shared" si="203"/>
        <v>-3.8499999999945404E-2</v>
      </c>
      <c r="Y2078">
        <f t="shared" si="202"/>
        <v>-3.2663798988215829E-3</v>
      </c>
      <c r="Z2078" s="19">
        <f t="shared" si="198"/>
        <v>27283.609229863592</v>
      </c>
      <c r="AA2078" s="19">
        <f t="shared" si="199"/>
        <v>0</v>
      </c>
      <c r="AB2078" s="20">
        <f t="shared" si="200"/>
        <v>9464.0253098371031</v>
      </c>
      <c r="AD2078">
        <f t="shared" si="201"/>
        <v>0</v>
      </c>
    </row>
    <row r="2079" spans="24:30">
      <c r="X2079" s="22">
        <f t="shared" si="203"/>
        <v>-3.8999999999945405E-2</v>
      </c>
      <c r="Y2079">
        <f t="shared" si="202"/>
        <v>-3.3095837150551688E-3</v>
      </c>
      <c r="Z2079" s="19">
        <f t="shared" si="198"/>
        <v>27249.909437017857</v>
      </c>
      <c r="AA2079" s="19">
        <f t="shared" si="199"/>
        <v>0</v>
      </c>
      <c r="AB2079" s="20">
        <f t="shared" si="200"/>
        <v>9497.725102682838</v>
      </c>
      <c r="AD2079">
        <f t="shared" si="201"/>
        <v>0</v>
      </c>
    </row>
    <row r="2080" spans="24:30">
      <c r="X2080" s="22">
        <f t="shared" si="203"/>
        <v>-3.9499999999945405E-2</v>
      </c>
      <c r="Y2080">
        <f t="shared" si="202"/>
        <v>-3.3528081415626332E-3</v>
      </c>
      <c r="Z2080" s="19">
        <f t="shared" si="198"/>
        <v>27216.249081643247</v>
      </c>
      <c r="AA2080" s="19">
        <f t="shared" si="199"/>
        <v>0</v>
      </c>
      <c r="AB2080" s="20">
        <f t="shared" si="200"/>
        <v>9531.385458057448</v>
      </c>
      <c r="AD2080">
        <f t="shared" si="201"/>
        <v>0</v>
      </c>
    </row>
    <row r="2081" spans="24:30">
      <c r="X2081" s="22">
        <f t="shared" si="203"/>
        <v>-3.9999999999945406E-2</v>
      </c>
      <c r="Y2081">
        <f t="shared" si="202"/>
        <v>-3.3960531989129096E-3</v>
      </c>
      <c r="Z2081" s="19">
        <f t="shared" si="198"/>
        <v>27182.628125329578</v>
      </c>
      <c r="AA2081" s="19">
        <f t="shared" si="199"/>
        <v>0</v>
      </c>
      <c r="AB2081" s="20">
        <f t="shared" si="200"/>
        <v>9565.006414371117</v>
      </c>
      <c r="AD2081">
        <f t="shared" si="201"/>
        <v>0</v>
      </c>
    </row>
    <row r="2082" spans="24:30">
      <c r="X2082" s="22">
        <f t="shared" si="203"/>
        <v>-4.0499999999945406E-2</v>
      </c>
      <c r="Y2082">
        <f t="shared" si="202"/>
        <v>-3.4393189077054844E-3</v>
      </c>
      <c r="Z2082" s="19">
        <f t="shared" si="198"/>
        <v>27149.046529688079</v>
      </c>
      <c r="AA2082" s="19">
        <f t="shared" si="199"/>
        <v>0</v>
      </c>
      <c r="AB2082" s="20">
        <f t="shared" si="200"/>
        <v>9598.588010012616</v>
      </c>
      <c r="AD2082">
        <f t="shared" si="201"/>
        <v>0</v>
      </c>
    </row>
    <row r="2083" spans="24:30">
      <c r="X2083" s="22">
        <f t="shared" si="203"/>
        <v>-4.0999999999945407E-2</v>
      </c>
      <c r="Y2083">
        <f t="shared" si="202"/>
        <v>-3.4826052885719603E-3</v>
      </c>
      <c r="Z2083" s="19">
        <f t="shared" si="198"/>
        <v>27115.504256356653</v>
      </c>
      <c r="AA2083" s="19">
        <f t="shared" si="199"/>
        <v>0</v>
      </c>
      <c r="AB2083" s="20">
        <f t="shared" si="200"/>
        <v>9632.1302833440423</v>
      </c>
      <c r="AD2083">
        <f t="shared" si="201"/>
        <v>0</v>
      </c>
    </row>
    <row r="2084" spans="24:30">
      <c r="X2084" s="22">
        <f t="shared" si="203"/>
        <v>-4.1499999999945407E-2</v>
      </c>
      <c r="Y2084">
        <f t="shared" si="202"/>
        <v>-3.5259123621749211E-3</v>
      </c>
      <c r="Z2084" s="19">
        <f t="shared" si="198"/>
        <v>27082.001266996318</v>
      </c>
      <c r="AA2084" s="19">
        <f t="shared" si="199"/>
        <v>0</v>
      </c>
      <c r="AB2084" s="20">
        <f t="shared" si="200"/>
        <v>9665.6332727043773</v>
      </c>
      <c r="AD2084">
        <f t="shared" si="201"/>
        <v>0</v>
      </c>
    </row>
    <row r="2085" spans="24:30">
      <c r="X2085" s="22">
        <f t="shared" si="203"/>
        <v>-4.1999999999945407E-2</v>
      </c>
      <c r="Y2085">
        <f t="shared" si="202"/>
        <v>-3.5692401492083549E-3</v>
      </c>
      <c r="Z2085" s="19">
        <f t="shared" si="198"/>
        <v>27048.537523291718</v>
      </c>
      <c r="AA2085" s="19">
        <f t="shared" si="199"/>
        <v>0</v>
      </c>
      <c r="AB2085" s="20">
        <f t="shared" si="200"/>
        <v>9699.0970164089777</v>
      </c>
      <c r="AD2085">
        <f t="shared" si="201"/>
        <v>0</v>
      </c>
    </row>
    <row r="2086" spans="24:30">
      <c r="X2086" s="22">
        <f t="shared" si="203"/>
        <v>-4.2499999999945408E-2</v>
      </c>
      <c r="Y2086">
        <f t="shared" si="202"/>
        <v>-3.6125886703979402E-3</v>
      </c>
      <c r="Z2086" s="19">
        <f t="shared" si="198"/>
        <v>27015.112986952376</v>
      </c>
      <c r="AA2086" s="19">
        <f t="shared" si="199"/>
        <v>0</v>
      </c>
      <c r="AB2086" s="20">
        <f t="shared" si="200"/>
        <v>9732.5215527483197</v>
      </c>
      <c r="AD2086">
        <f t="shared" si="201"/>
        <v>0</v>
      </c>
    </row>
    <row r="2087" spans="24:30">
      <c r="X2087" s="22">
        <f t="shared" si="203"/>
        <v>-4.2999999999945408E-2</v>
      </c>
      <c r="Y2087">
        <f t="shared" si="202"/>
        <v>-3.6559579465007628E-3</v>
      </c>
      <c r="Z2087" s="19">
        <f t="shared" si="198"/>
        <v>26981.727619712565</v>
      </c>
      <c r="AA2087" s="19">
        <f t="shared" si="199"/>
        <v>0</v>
      </c>
      <c r="AB2087" s="20">
        <f t="shared" si="200"/>
        <v>9765.9069199881305</v>
      </c>
      <c r="AD2087">
        <f t="shared" si="201"/>
        <v>0</v>
      </c>
    </row>
    <row r="2088" spans="24:30">
      <c r="X2088" s="22">
        <f t="shared" si="203"/>
        <v>-4.3499999999945409E-2</v>
      </c>
      <c r="Y2088">
        <f t="shared" si="202"/>
        <v>-3.6993479983057397E-3</v>
      </c>
      <c r="Z2088" s="19">
        <f t="shared" si="198"/>
        <v>26948.381383328968</v>
      </c>
      <c r="AA2088" s="19">
        <f t="shared" si="199"/>
        <v>0</v>
      </c>
      <c r="AB2088" s="20">
        <f t="shared" si="200"/>
        <v>9799.2531563717275</v>
      </c>
      <c r="AD2088">
        <f t="shared" si="201"/>
        <v>0</v>
      </c>
    </row>
    <row r="2089" spans="24:30">
      <c r="X2089" s="22">
        <f t="shared" si="203"/>
        <v>-4.3999999999945409E-2</v>
      </c>
      <c r="Y2089">
        <f t="shared" si="202"/>
        <v>-3.742758846633336E-3</v>
      </c>
      <c r="Z2089" s="19">
        <f t="shared" si="198"/>
        <v>26915.074239584541</v>
      </c>
      <c r="AA2089" s="19">
        <f t="shared" si="199"/>
        <v>0</v>
      </c>
      <c r="AB2089" s="20">
        <f t="shared" si="200"/>
        <v>9832.5603001161544</v>
      </c>
      <c r="AD2089">
        <f t="shared" si="201"/>
        <v>0</v>
      </c>
    </row>
    <row r="2090" spans="24:30">
      <c r="X2090" s="22">
        <f t="shared" si="203"/>
        <v>-4.449999999994541E-2</v>
      </c>
      <c r="Y2090">
        <f t="shared" si="202"/>
        <v>-3.7861905123358496E-3</v>
      </c>
      <c r="Z2090" s="19">
        <f t="shared" si="198"/>
        <v>26881.806150284552</v>
      </c>
      <c r="AA2090" s="19">
        <f t="shared" si="199"/>
        <v>0</v>
      </c>
      <c r="AB2090" s="20">
        <f t="shared" si="200"/>
        <v>9865.8283894161432</v>
      </c>
      <c r="AD2090">
        <f t="shared" si="201"/>
        <v>0</v>
      </c>
    </row>
    <row r="2091" spans="24:30">
      <c r="X2091" s="22">
        <f t="shared" si="203"/>
        <v>-4.499999999994541E-2</v>
      </c>
      <c r="Y2091">
        <f t="shared" si="202"/>
        <v>-3.8296430162974102E-3</v>
      </c>
      <c r="Z2091" s="19">
        <f t="shared" si="198"/>
        <v>26848.577077259619</v>
      </c>
      <c r="AA2091" s="19">
        <f t="shared" si="199"/>
        <v>0</v>
      </c>
      <c r="AB2091" s="20">
        <f t="shared" si="200"/>
        <v>9899.0574624410765</v>
      </c>
      <c r="AD2091">
        <f t="shared" si="201"/>
        <v>0</v>
      </c>
    </row>
    <row r="2092" spans="24:30">
      <c r="X2092" s="22">
        <f t="shared" si="203"/>
        <v>-4.5499999999945411E-2</v>
      </c>
      <c r="Y2092">
        <f t="shared" si="202"/>
        <v>-3.8731163794338387E-3</v>
      </c>
      <c r="Z2092" s="19">
        <f t="shared" si="198"/>
        <v>26815.386982364227</v>
      </c>
      <c r="AA2092" s="19">
        <f t="shared" si="199"/>
        <v>0</v>
      </c>
      <c r="AB2092" s="20">
        <f t="shared" si="200"/>
        <v>9932.2475573364682</v>
      </c>
      <c r="AD2092">
        <f t="shared" si="201"/>
        <v>0</v>
      </c>
    </row>
    <row r="2093" spans="24:30">
      <c r="X2093" s="22">
        <f t="shared" si="203"/>
        <v>-4.5999999999945411E-2</v>
      </c>
      <c r="Y2093">
        <f t="shared" si="202"/>
        <v>-3.9166106226934975E-3</v>
      </c>
      <c r="Z2093" s="19">
        <f t="shared" si="198"/>
        <v>26782.23582747667</v>
      </c>
      <c r="AA2093" s="19">
        <f t="shared" si="199"/>
        <v>0</v>
      </c>
      <c r="AB2093" s="20">
        <f t="shared" si="200"/>
        <v>9965.3987122240251</v>
      </c>
      <c r="AD2093">
        <f t="shared" si="201"/>
        <v>0</v>
      </c>
    </row>
    <row r="2094" spans="24:30">
      <c r="X2094" s="22">
        <f t="shared" si="203"/>
        <v>-4.6499999999945411E-2</v>
      </c>
      <c r="Y2094">
        <f t="shared" si="202"/>
        <v>-3.9601257670560134E-3</v>
      </c>
      <c r="Z2094" s="19">
        <f t="shared" si="198"/>
        <v>26749.123574499223</v>
      </c>
      <c r="AA2094" s="19">
        <f t="shared" si="199"/>
        <v>0</v>
      </c>
      <c r="AB2094" s="20">
        <f t="shared" si="200"/>
        <v>9998.5109652014726</v>
      </c>
      <c r="AD2094">
        <f t="shared" si="201"/>
        <v>0</v>
      </c>
    </row>
    <row r="2095" spans="24:30">
      <c r="X2095" s="22">
        <f t="shared" si="203"/>
        <v>-4.6999999999945412E-2</v>
      </c>
      <c r="Y2095">
        <f t="shared" si="202"/>
        <v>-4.0036618335336982E-3</v>
      </c>
      <c r="Z2095" s="19">
        <f t="shared" si="198"/>
        <v>26716.050185358614</v>
      </c>
      <c r="AA2095" s="19">
        <f t="shared" si="199"/>
        <v>0</v>
      </c>
      <c r="AB2095" s="20">
        <f t="shared" si="200"/>
        <v>10031.584354342081</v>
      </c>
      <c r="AD2095">
        <f t="shared" si="201"/>
        <v>0</v>
      </c>
    </row>
    <row r="2096" spans="24:30">
      <c r="X2096" s="22">
        <f t="shared" si="203"/>
        <v>-4.7499999999945412E-2</v>
      </c>
      <c r="Y2096">
        <f t="shared" si="202"/>
        <v>-4.0472188431708387E-3</v>
      </c>
      <c r="Z2096" s="19">
        <f t="shared" si="198"/>
        <v>26683.015622005754</v>
      </c>
      <c r="AA2096" s="19">
        <f t="shared" si="199"/>
        <v>0</v>
      </c>
      <c r="AB2096" s="20">
        <f t="shared" si="200"/>
        <v>10064.618917694941</v>
      </c>
      <c r="AD2096">
        <f t="shared" si="201"/>
        <v>0</v>
      </c>
    </row>
    <row r="2097" spans="24:30">
      <c r="X2097" s="22">
        <f t="shared" si="203"/>
        <v>-4.7999999999945413E-2</v>
      </c>
      <c r="Y2097">
        <f t="shared" si="202"/>
        <v>-4.0907968170436956E-3</v>
      </c>
      <c r="Z2097" s="19">
        <f t="shared" si="198"/>
        <v>26650.019846416442</v>
      </c>
      <c r="AA2097" s="19">
        <f t="shared" si="199"/>
        <v>0</v>
      </c>
      <c r="AB2097" s="20">
        <f t="shared" si="200"/>
        <v>10097.614693284253</v>
      </c>
      <c r="AD2097">
        <f t="shared" si="201"/>
        <v>0</v>
      </c>
    </row>
    <row r="2098" spans="24:30">
      <c r="X2098" s="22">
        <f t="shared" si="203"/>
        <v>-4.8499999999945413E-2</v>
      </c>
      <c r="Y2098">
        <f t="shared" si="202"/>
        <v>-4.1343957762613572E-3</v>
      </c>
      <c r="Z2098" s="19">
        <f t="shared" si="198"/>
        <v>26617.062820588417</v>
      </c>
      <c r="AA2098" s="19">
        <f t="shared" si="199"/>
        <v>0</v>
      </c>
      <c r="AB2098" s="20">
        <f t="shared" si="200"/>
        <v>10130.571719112279</v>
      </c>
      <c r="AD2098">
        <f t="shared" si="201"/>
        <v>0</v>
      </c>
    </row>
    <row r="2099" spans="24:30">
      <c r="X2099" s="22">
        <f t="shared" si="203"/>
        <v>-4.8999999999945414E-2</v>
      </c>
      <c r="Y2099">
        <f t="shared" si="202"/>
        <v>-4.1780157419648847E-3</v>
      </c>
      <c r="Z2099" s="19">
        <f t="shared" si="198"/>
        <v>26584.144506544802</v>
      </c>
      <c r="AA2099" s="19">
        <f t="shared" si="199"/>
        <v>0</v>
      </c>
      <c r="AB2099" s="20">
        <f t="shared" si="200"/>
        <v>10163.490033155893</v>
      </c>
      <c r="AD2099">
        <f t="shared" si="201"/>
        <v>0</v>
      </c>
    </row>
    <row r="2100" spans="24:30">
      <c r="X2100" s="22">
        <f t="shared" si="203"/>
        <v>-4.9499999999945414E-2</v>
      </c>
      <c r="Y2100">
        <f t="shared" si="202"/>
        <v>-4.221656735327599E-3</v>
      </c>
      <c r="Z2100" s="19">
        <f t="shared" si="198"/>
        <v>26551.264866334277</v>
      </c>
      <c r="AA2100" s="19">
        <f t="shared" si="199"/>
        <v>0</v>
      </c>
      <c r="AB2100" s="20">
        <f t="shared" si="200"/>
        <v>10196.369673366418</v>
      </c>
      <c r="AD2100">
        <f t="shared" si="201"/>
        <v>0</v>
      </c>
    </row>
    <row r="2101" spans="24:30">
      <c r="X2101" s="22">
        <f t="shared" si="203"/>
        <v>-4.9999999999945414E-2</v>
      </c>
      <c r="Y2101">
        <f t="shared" si="202"/>
        <v>-4.2653187775559334E-3</v>
      </c>
      <c r="Z2101" s="19">
        <f t="shared" si="198"/>
        <v>26518.423862026844</v>
      </c>
      <c r="AA2101" s="19">
        <f t="shared" si="199"/>
        <v>0</v>
      </c>
      <c r="AB2101" s="20">
        <f t="shared" si="200"/>
        <v>10229.210677673851</v>
      </c>
      <c r="AD2101">
        <f t="shared" si="201"/>
        <v>0</v>
      </c>
    </row>
    <row r="2102" spans="24:30">
      <c r="X2102" s="22">
        <f t="shared" si="203"/>
        <v>-5.0499999999945415E-2</v>
      </c>
      <c r="Y2102">
        <f t="shared" si="202"/>
        <v>-4.3090018898882931E-3</v>
      </c>
      <c r="Z2102" s="19">
        <f t="shared" si="198"/>
        <v>26485.621455717701</v>
      </c>
      <c r="AA2102" s="19">
        <f t="shared" si="199"/>
        <v>0</v>
      </c>
      <c r="AB2102" s="20">
        <f t="shared" si="200"/>
        <v>10262.013083982994</v>
      </c>
      <c r="AD2102">
        <f t="shared" si="201"/>
        <v>0</v>
      </c>
    </row>
    <row r="2103" spans="24:30">
      <c r="X2103" s="22">
        <f t="shared" si="203"/>
        <v>-5.0999999999945415E-2</v>
      </c>
      <c r="Y2103">
        <f t="shared" si="202"/>
        <v>-4.3527060935959127E-3</v>
      </c>
      <c r="Z2103" s="19">
        <f t="shared" si="198"/>
        <v>26452.857609527295</v>
      </c>
      <c r="AA2103" s="19">
        <f t="shared" si="199"/>
        <v>0</v>
      </c>
      <c r="AB2103" s="20">
        <f t="shared" si="200"/>
        <v>10294.776930173401</v>
      </c>
      <c r="AD2103">
        <f t="shared" si="201"/>
        <v>0</v>
      </c>
    </row>
    <row r="2104" spans="24:30">
      <c r="X2104" s="22">
        <f t="shared" si="203"/>
        <v>-5.1499999999945416E-2</v>
      </c>
      <c r="Y2104">
        <f t="shared" si="202"/>
        <v>-4.3964314099828525E-3</v>
      </c>
      <c r="Z2104" s="19">
        <f t="shared" si="198"/>
        <v>26420.132285597967</v>
      </c>
      <c r="AA2104" s="19">
        <f t="shared" si="199"/>
        <v>0</v>
      </c>
      <c r="AB2104" s="20">
        <f t="shared" si="200"/>
        <v>10327.502254102728</v>
      </c>
      <c r="AD2104">
        <f t="shared" si="201"/>
        <v>0</v>
      </c>
    </row>
    <row r="2105" spans="24:30">
      <c r="X2105" s="22">
        <f t="shared" si="203"/>
        <v>-5.1999999999945416E-2</v>
      </c>
      <c r="Y2105">
        <f t="shared" si="202"/>
        <v>-4.4401778603860012E-3</v>
      </c>
      <c r="Z2105" s="19">
        <f t="shared" si="198"/>
        <v>26387.445446097703</v>
      </c>
      <c r="AA2105" s="19">
        <f t="shared" si="199"/>
        <v>0</v>
      </c>
      <c r="AB2105" s="20">
        <f t="shared" si="200"/>
        <v>10360.189093602992</v>
      </c>
      <c r="AD2105">
        <f t="shared" si="201"/>
        <v>0</v>
      </c>
    </row>
    <row r="2106" spans="24:30">
      <c r="X2106" s="22">
        <f t="shared" si="203"/>
        <v>-5.2499999999945417E-2</v>
      </c>
      <c r="Y2106">
        <f t="shared" si="202"/>
        <v>-4.483945466174504E-3</v>
      </c>
      <c r="Z2106" s="19">
        <f t="shared" si="198"/>
        <v>26354.797053218186</v>
      </c>
      <c r="AA2106" s="19">
        <f t="shared" si="199"/>
        <v>0</v>
      </c>
      <c r="AB2106" s="20">
        <f t="shared" si="200"/>
        <v>10392.837486482509</v>
      </c>
      <c r="AD2106">
        <f t="shared" si="201"/>
        <v>0</v>
      </c>
    </row>
    <row r="2107" spans="24:30">
      <c r="X2107" s="22">
        <f t="shared" si="203"/>
        <v>-5.2999999999945417E-2</v>
      </c>
      <c r="Y2107">
        <f t="shared" si="202"/>
        <v>-4.5277342487510452E-3</v>
      </c>
      <c r="Z2107" s="19">
        <f t="shared" si="198"/>
        <v>26322.187069175459</v>
      </c>
      <c r="AA2107" s="19">
        <f t="shared" si="199"/>
        <v>0</v>
      </c>
      <c r="AB2107" s="20">
        <f t="shared" si="200"/>
        <v>10425.447470525236</v>
      </c>
      <c r="AD2107">
        <f t="shared" si="201"/>
        <v>0</v>
      </c>
    </row>
    <row r="2108" spans="24:30">
      <c r="X2108" s="22">
        <f t="shared" si="203"/>
        <v>-5.3499999999945418E-2</v>
      </c>
      <c r="Y2108">
        <f t="shared" si="202"/>
        <v>-4.5715442295511362E-3</v>
      </c>
      <c r="Z2108" s="19">
        <f t="shared" si="198"/>
        <v>26289.615456207492</v>
      </c>
      <c r="AA2108" s="19">
        <f t="shared" si="199"/>
        <v>0</v>
      </c>
      <c r="AB2108" s="20">
        <f t="shared" si="200"/>
        <v>10458.019083493204</v>
      </c>
      <c r="AD2108">
        <f t="shared" si="201"/>
        <v>0</v>
      </c>
    </row>
    <row r="2109" spans="24:30">
      <c r="X2109" s="22">
        <f t="shared" si="203"/>
        <v>-5.3999999999945418E-2</v>
      </c>
      <c r="Y2109">
        <f t="shared" si="202"/>
        <v>-4.6153754300428318E-3</v>
      </c>
      <c r="Z2109" s="19">
        <f t="shared" si="198"/>
        <v>26257.082176579766</v>
      </c>
      <c r="AA2109" s="19">
        <f t="shared" si="199"/>
        <v>0</v>
      </c>
      <c r="AB2109" s="20">
        <f t="shared" si="200"/>
        <v>10490.552363120929</v>
      </c>
      <c r="AD2109">
        <f t="shared" si="201"/>
        <v>0</v>
      </c>
    </row>
    <row r="2110" spans="24:30">
      <c r="X2110" s="22">
        <f t="shared" si="203"/>
        <v>-5.4499999999945418E-2</v>
      </c>
      <c r="Y2110">
        <f t="shared" si="202"/>
        <v>-4.659227871728149E-3</v>
      </c>
      <c r="Z2110" s="19">
        <f t="shared" si="198"/>
        <v>26224.587192578656</v>
      </c>
      <c r="AA2110" s="19">
        <f t="shared" si="199"/>
        <v>0</v>
      </c>
      <c r="AB2110" s="20">
        <f t="shared" si="200"/>
        <v>10523.047347122039</v>
      </c>
      <c r="AD2110">
        <f t="shared" si="201"/>
        <v>0</v>
      </c>
    </row>
    <row r="2111" spans="24:30">
      <c r="X2111" s="22">
        <f t="shared" si="203"/>
        <v>-5.4999999999945419E-2</v>
      </c>
      <c r="Y2111">
        <f t="shared" si="202"/>
        <v>-4.7031015761415064E-3</v>
      </c>
      <c r="Z2111" s="19">
        <f t="shared" si="198"/>
        <v>26192.130466516523</v>
      </c>
      <c r="AA2111" s="19">
        <f t="shared" si="199"/>
        <v>0</v>
      </c>
      <c r="AB2111" s="20">
        <f t="shared" si="200"/>
        <v>10555.504073184173</v>
      </c>
      <c r="AD2111">
        <f t="shared" si="201"/>
        <v>0</v>
      </c>
    </row>
    <row r="2112" spans="24:30">
      <c r="X2112" s="22">
        <f t="shared" si="203"/>
        <v>-5.5499999999945419E-2</v>
      </c>
      <c r="Y2112">
        <f t="shared" si="202"/>
        <v>-4.7469965648510026E-3</v>
      </c>
      <c r="Z2112" s="19">
        <f t="shared" si="198"/>
        <v>26159.71196072871</v>
      </c>
      <c r="AA2112" s="19">
        <f t="shared" si="199"/>
        <v>0</v>
      </c>
      <c r="AB2112" s="20">
        <f t="shared" si="200"/>
        <v>10587.922578971986</v>
      </c>
      <c r="AD2112">
        <f t="shared" si="201"/>
        <v>0</v>
      </c>
    </row>
    <row r="2113" spans="24:30">
      <c r="X2113" s="22">
        <f t="shared" si="203"/>
        <v>-5.599999999994542E-2</v>
      </c>
      <c r="Y2113">
        <f t="shared" si="202"/>
        <v>-4.7909128594578474E-3</v>
      </c>
      <c r="Z2113" s="19">
        <f t="shared" ref="Z2113:Z2176" si="204">FV(Y2113,months,-SIP,0,0)</f>
        <v>26127.331637575153</v>
      </c>
      <c r="AA2113" s="19">
        <f t="shared" ref="AA2113:AA2176" si="205">IF(ABS(Z2113-presval)&lt;1,X2113,0)</f>
        <v>0</v>
      </c>
      <c r="AB2113" s="20">
        <f t="shared" ref="AB2113:AB2176" si="206">ABS(Z2113-presval)</f>
        <v>10620.302902125542</v>
      </c>
      <c r="AD2113">
        <f t="shared" ref="AD2113:AD2176" si="207">IF(AB2113=MINPER,X2113,0)</f>
        <v>0</v>
      </c>
    </row>
    <row r="2114" spans="24:30">
      <c r="X2114" s="22">
        <f t="shared" si="203"/>
        <v>-5.649999999994542E-2</v>
      </c>
      <c r="Y2114">
        <f t="shared" ref="Y2114:Y2177" si="208">((FV(X2114,1/12,0,-100,1))-100)/100</f>
        <v>-4.8348504815967884E-3</v>
      </c>
      <c r="Z2114" s="19">
        <f t="shared" si="204"/>
        <v>26094.989459439064</v>
      </c>
      <c r="AA2114" s="19">
        <f t="shared" si="205"/>
        <v>0</v>
      </c>
      <c r="AB2114" s="20">
        <f t="shared" si="206"/>
        <v>10652.645080261631</v>
      </c>
      <c r="AD2114">
        <f t="shared" si="207"/>
        <v>0</v>
      </c>
    </row>
    <row r="2115" spans="24:30">
      <c r="X2115" s="22">
        <f t="shared" ref="X2115:X2178" si="209">X2114-0.05%</f>
        <v>-5.6999999999945421E-2</v>
      </c>
      <c r="Y2115">
        <f t="shared" si="208"/>
        <v>-4.8788094529358264E-3</v>
      </c>
      <c r="Z2115" s="19">
        <f t="shared" si="204"/>
        <v>26062.685388728547</v>
      </c>
      <c r="AA2115" s="19">
        <f t="shared" si="205"/>
        <v>0</v>
      </c>
      <c r="AB2115" s="20">
        <f t="shared" si="206"/>
        <v>10684.949150972148</v>
      </c>
      <c r="AD2115">
        <f t="shared" si="207"/>
        <v>0</v>
      </c>
    </row>
    <row r="2116" spans="24:30">
      <c r="X2116" s="22">
        <f t="shared" si="209"/>
        <v>-5.7499999999945421E-2</v>
      </c>
      <c r="Y2116">
        <f t="shared" si="208"/>
        <v>-4.922789795176641E-3</v>
      </c>
      <c r="Z2116" s="19">
        <f t="shared" si="204"/>
        <v>26030.419387875103</v>
      </c>
      <c r="AA2116" s="19">
        <f t="shared" si="205"/>
        <v>0</v>
      </c>
      <c r="AB2116" s="20">
        <f t="shared" si="206"/>
        <v>10717.215151825592</v>
      </c>
      <c r="AD2116">
        <f t="shared" si="207"/>
        <v>0</v>
      </c>
    </row>
    <row r="2117" spans="24:30">
      <c r="X2117" s="22">
        <f t="shared" si="209"/>
        <v>-5.7999999999945422E-2</v>
      </c>
      <c r="Y2117">
        <f t="shared" si="208"/>
        <v>-4.9667915300543085E-3</v>
      </c>
      <c r="Z2117" s="19">
        <f t="shared" si="204"/>
        <v>25998.191419333583</v>
      </c>
      <c r="AA2117" s="19">
        <f t="shared" si="205"/>
        <v>0</v>
      </c>
      <c r="AB2117" s="20">
        <f t="shared" si="206"/>
        <v>10749.443120367112</v>
      </c>
      <c r="AD2117">
        <f t="shared" si="207"/>
        <v>0</v>
      </c>
    </row>
    <row r="2118" spans="24:30">
      <c r="X2118" s="22">
        <f t="shared" si="209"/>
        <v>-5.8499999999945422E-2</v>
      </c>
      <c r="Y2118">
        <f t="shared" si="208"/>
        <v>-5.0108146793378695E-3</v>
      </c>
      <c r="Z2118" s="19">
        <f t="shared" si="204"/>
        <v>25966.00144558441</v>
      </c>
      <c r="AA2118" s="19">
        <f t="shared" si="205"/>
        <v>0</v>
      </c>
      <c r="AB2118" s="20">
        <f t="shared" si="206"/>
        <v>10781.633094116285</v>
      </c>
      <c r="AD2118">
        <f t="shared" si="207"/>
        <v>0</v>
      </c>
    </row>
    <row r="2119" spans="24:30">
      <c r="X2119" s="22">
        <f t="shared" si="209"/>
        <v>-5.8999999999945422E-2</v>
      </c>
      <c r="Y2119">
        <f t="shared" si="208"/>
        <v>-5.0548592648297589E-3</v>
      </c>
      <c r="Z2119" s="19">
        <f t="shared" si="204"/>
        <v>25933.849429131122</v>
      </c>
      <c r="AA2119" s="19">
        <f t="shared" si="205"/>
        <v>0</v>
      </c>
      <c r="AB2119" s="20">
        <f t="shared" si="206"/>
        <v>10813.785110569574</v>
      </c>
      <c r="AD2119">
        <f t="shared" si="207"/>
        <v>0</v>
      </c>
    </row>
    <row r="2120" spans="24:30">
      <c r="X2120" s="22">
        <f t="shared" si="209"/>
        <v>-5.9499999999945423E-2</v>
      </c>
      <c r="Y2120">
        <f t="shared" si="208"/>
        <v>-5.0989253083663756E-3</v>
      </c>
      <c r="Z2120" s="19">
        <f t="shared" si="204"/>
        <v>25901.735332500826</v>
      </c>
      <c r="AA2120" s="19">
        <f t="shared" si="205"/>
        <v>0</v>
      </c>
      <c r="AB2120" s="20">
        <f t="shared" si="206"/>
        <v>10845.899207199869</v>
      </c>
      <c r="AD2120">
        <f t="shared" si="207"/>
        <v>0</v>
      </c>
    </row>
    <row r="2121" spans="24:30">
      <c r="X2121" s="22">
        <f t="shared" si="209"/>
        <v>-5.9999999999945423E-2</v>
      </c>
      <c r="Y2121">
        <f t="shared" si="208"/>
        <v>-5.1430128318182252E-3</v>
      </c>
      <c r="Z2121" s="19">
        <f t="shared" si="204"/>
        <v>25869.65911824433</v>
      </c>
      <c r="AA2121" s="19">
        <f t="shared" si="205"/>
        <v>0</v>
      </c>
      <c r="AB2121" s="20">
        <f t="shared" si="206"/>
        <v>10877.975421456365</v>
      </c>
      <c r="AD2121">
        <f t="shared" si="207"/>
        <v>0</v>
      </c>
    </row>
    <row r="2122" spans="24:30">
      <c r="X2122" s="22">
        <f t="shared" si="209"/>
        <v>-6.0499999999945424E-2</v>
      </c>
      <c r="Y2122">
        <f t="shared" si="208"/>
        <v>-5.1871218570890675E-3</v>
      </c>
      <c r="Z2122" s="19">
        <f t="shared" si="204"/>
        <v>25837.620748938287</v>
      </c>
      <c r="AA2122" s="19">
        <f t="shared" si="205"/>
        <v>0</v>
      </c>
      <c r="AB2122" s="20">
        <f t="shared" si="206"/>
        <v>10910.013790762408</v>
      </c>
      <c r="AD2122">
        <f t="shared" si="207"/>
        <v>0</v>
      </c>
    </row>
    <row r="2123" spans="24:30">
      <c r="X2123" s="22">
        <f t="shared" si="209"/>
        <v>-6.0999999999945424E-2</v>
      </c>
      <c r="Y2123">
        <f t="shared" si="208"/>
        <v>-5.2312524061174769E-3</v>
      </c>
      <c r="Z2123" s="19">
        <f t="shared" si="204"/>
        <v>25805.620187181019</v>
      </c>
      <c r="AA2123" s="19">
        <f t="shared" si="205"/>
        <v>0</v>
      </c>
      <c r="AB2123" s="20">
        <f t="shared" si="206"/>
        <v>10942.014352519676</v>
      </c>
      <c r="AD2123">
        <f t="shared" si="207"/>
        <v>0</v>
      </c>
    </row>
    <row r="2124" spans="24:30">
      <c r="X2124" s="22">
        <f t="shared" si="209"/>
        <v>-6.1499999999945425E-2</v>
      </c>
      <c r="Y2124">
        <f t="shared" si="208"/>
        <v>-5.2754045008754245E-3</v>
      </c>
      <c r="Z2124" s="19">
        <f t="shared" si="204"/>
        <v>25773.657395595925</v>
      </c>
      <c r="AA2124" s="19">
        <f t="shared" si="205"/>
        <v>0</v>
      </c>
      <c r="AB2124" s="20">
        <f t="shared" si="206"/>
        <v>10973.977144104771</v>
      </c>
      <c r="AD2124">
        <f t="shared" si="207"/>
        <v>0</v>
      </c>
    </row>
    <row r="2125" spans="24:30">
      <c r="X2125" s="22">
        <f t="shared" si="209"/>
        <v>-6.1999999999945425E-2</v>
      </c>
      <c r="Y2125">
        <f t="shared" si="208"/>
        <v>-5.3195781633698404E-3</v>
      </c>
      <c r="Z2125" s="19">
        <f t="shared" si="204"/>
        <v>25741.73233682978</v>
      </c>
      <c r="AA2125" s="19">
        <f t="shared" si="205"/>
        <v>0</v>
      </c>
      <c r="AB2125" s="20">
        <f t="shared" si="206"/>
        <v>11005.902202870915</v>
      </c>
      <c r="AD2125">
        <f t="shared" si="207"/>
        <v>0</v>
      </c>
    </row>
    <row r="2126" spans="24:30">
      <c r="X2126" s="22">
        <f t="shared" si="209"/>
        <v>-6.2499999999945426E-2</v>
      </c>
      <c r="Y2126">
        <f t="shared" si="208"/>
        <v>-5.3637734156407645E-3</v>
      </c>
      <c r="Z2126" s="19">
        <f t="shared" si="204"/>
        <v>25709.84497355438</v>
      </c>
      <c r="AA2126" s="19">
        <f t="shared" si="205"/>
        <v>0</v>
      </c>
      <c r="AB2126" s="20">
        <f t="shared" si="206"/>
        <v>11037.789566146315</v>
      </c>
      <c r="AD2126">
        <f t="shared" si="207"/>
        <v>0</v>
      </c>
    </row>
    <row r="2127" spans="24:30">
      <c r="X2127" s="22">
        <f t="shared" si="209"/>
        <v>-6.2999999999945419E-2</v>
      </c>
      <c r="Y2127">
        <f t="shared" si="208"/>
        <v>-5.4079902797634812E-3</v>
      </c>
      <c r="Z2127" s="19">
        <f t="shared" si="204"/>
        <v>25677.995268463841</v>
      </c>
      <c r="AA2127" s="19">
        <f t="shared" si="205"/>
        <v>0</v>
      </c>
      <c r="AB2127" s="20">
        <f t="shared" si="206"/>
        <v>11069.639271236854</v>
      </c>
      <c r="AD2127">
        <f t="shared" si="207"/>
        <v>0</v>
      </c>
    </row>
    <row r="2128" spans="24:30">
      <c r="X2128" s="22">
        <f t="shared" si="209"/>
        <v>-6.349999999994542E-2</v>
      </c>
      <c r="Y2128">
        <f t="shared" si="208"/>
        <v>-5.4522287778473811E-3</v>
      </c>
      <c r="Z2128" s="19">
        <f t="shared" si="204"/>
        <v>25646.183184277113</v>
      </c>
      <c r="AA2128" s="19">
        <f t="shared" si="205"/>
        <v>0</v>
      </c>
      <c r="AB2128" s="20">
        <f t="shared" si="206"/>
        <v>11101.451355423582</v>
      </c>
      <c r="AD2128">
        <f t="shared" si="207"/>
        <v>0</v>
      </c>
    </row>
    <row r="2129" spans="24:30">
      <c r="X2129" s="22">
        <f t="shared" si="209"/>
        <v>-6.399999999994542E-2</v>
      </c>
      <c r="Y2129">
        <f t="shared" si="208"/>
        <v>-5.4964889320359587E-3</v>
      </c>
      <c r="Z2129" s="19">
        <f t="shared" si="204"/>
        <v>25614.408683737191</v>
      </c>
      <c r="AA2129" s="19">
        <f t="shared" si="205"/>
        <v>0</v>
      </c>
      <c r="AB2129" s="20">
        <f t="shared" si="206"/>
        <v>11133.225855963505</v>
      </c>
      <c r="AD2129">
        <f t="shared" si="207"/>
        <v>0</v>
      </c>
    </row>
    <row r="2130" spans="24:30">
      <c r="X2130" s="22">
        <f t="shared" si="209"/>
        <v>-6.449999999994542E-2</v>
      </c>
      <c r="Y2130">
        <f t="shared" si="208"/>
        <v>-5.540770764507528E-3</v>
      </c>
      <c r="Z2130" s="19">
        <f t="shared" si="204"/>
        <v>25582.671729610764</v>
      </c>
      <c r="AA2130" s="19">
        <f t="shared" si="205"/>
        <v>0</v>
      </c>
      <c r="AB2130" s="20">
        <f t="shared" si="206"/>
        <v>11164.962810089932</v>
      </c>
      <c r="AD2130">
        <f t="shared" si="207"/>
        <v>0</v>
      </c>
    </row>
    <row r="2131" spans="24:30">
      <c r="X2131" s="22">
        <f t="shared" si="209"/>
        <v>-6.4999999999945421E-2</v>
      </c>
      <c r="Y2131">
        <f t="shared" si="208"/>
        <v>-5.5850742974750747E-3</v>
      </c>
      <c r="Z2131" s="19">
        <f t="shared" si="204"/>
        <v>25550.972284687934</v>
      </c>
      <c r="AA2131" s="19">
        <f t="shared" si="205"/>
        <v>0</v>
      </c>
      <c r="AB2131" s="20">
        <f t="shared" si="206"/>
        <v>11196.662255012761</v>
      </c>
      <c r="AD2131">
        <f t="shared" si="207"/>
        <v>0</v>
      </c>
    </row>
    <row r="2132" spans="24:30">
      <c r="X2132" s="22">
        <f t="shared" si="209"/>
        <v>-6.5499999999945421E-2</v>
      </c>
      <c r="Y2132">
        <f t="shared" si="208"/>
        <v>-5.6293995531861186E-3</v>
      </c>
      <c r="Z2132" s="19">
        <f t="shared" si="204"/>
        <v>25519.310311782257</v>
      </c>
      <c r="AA2132" s="19">
        <f t="shared" si="205"/>
        <v>0</v>
      </c>
      <c r="AB2132" s="20">
        <f t="shared" si="206"/>
        <v>11228.324227918438</v>
      </c>
      <c r="AD2132">
        <f t="shared" si="207"/>
        <v>0</v>
      </c>
    </row>
    <row r="2133" spans="24:30">
      <c r="X2133" s="22">
        <f t="shared" si="209"/>
        <v>-6.5999999999945422E-2</v>
      </c>
      <c r="Y2133">
        <f t="shared" si="208"/>
        <v>-5.6737465539225696E-3</v>
      </c>
      <c r="Z2133" s="19">
        <f t="shared" si="204"/>
        <v>25487.6857737338</v>
      </c>
      <c r="AA2133" s="19">
        <f t="shared" si="205"/>
        <v>0</v>
      </c>
      <c r="AB2133" s="20">
        <f t="shared" si="206"/>
        <v>11259.948765966896</v>
      </c>
      <c r="AD2133">
        <f t="shared" si="207"/>
        <v>0</v>
      </c>
    </row>
    <row r="2134" spans="24:30">
      <c r="X2134" s="22">
        <f t="shared" si="209"/>
        <v>-6.6499999999945422E-2</v>
      </c>
      <c r="Y2134">
        <f t="shared" si="208"/>
        <v>-5.7181153220018646E-3</v>
      </c>
      <c r="Z2134" s="19">
        <f t="shared" si="204"/>
        <v>25456.098633402613</v>
      </c>
      <c r="AA2134" s="19">
        <f t="shared" si="205"/>
        <v>0</v>
      </c>
      <c r="AB2134" s="20">
        <f t="shared" si="206"/>
        <v>11291.535906298082</v>
      </c>
      <c r="AD2134">
        <f t="shared" si="207"/>
        <v>0</v>
      </c>
    </row>
    <row r="2135" spans="24:30">
      <c r="X2135" s="22">
        <f t="shared" si="209"/>
        <v>-6.6999999999945423E-2</v>
      </c>
      <c r="Y2135">
        <f t="shared" si="208"/>
        <v>-5.7625058797756874E-3</v>
      </c>
      <c r="Z2135" s="19">
        <f t="shared" si="204"/>
        <v>25424.548853675646</v>
      </c>
      <c r="AA2135" s="19">
        <f t="shared" si="205"/>
        <v>0</v>
      </c>
      <c r="AB2135" s="20">
        <f t="shared" si="206"/>
        <v>11323.08568602505</v>
      </c>
      <c r="AD2135">
        <f t="shared" si="207"/>
        <v>0</v>
      </c>
    </row>
    <row r="2136" spans="24:30">
      <c r="X2136" s="22">
        <f t="shared" si="209"/>
        <v>-6.7499999999945423E-2</v>
      </c>
      <c r="Y2136">
        <f t="shared" si="208"/>
        <v>-5.8069182496308259E-3</v>
      </c>
      <c r="Z2136" s="19">
        <f t="shared" si="204"/>
        <v>25393.03639746278</v>
      </c>
      <c r="AA2136" s="19">
        <f t="shared" si="205"/>
        <v>0</v>
      </c>
      <c r="AB2136" s="20">
        <f t="shared" si="206"/>
        <v>11354.598142237915</v>
      </c>
      <c r="AD2136">
        <f t="shared" si="207"/>
        <v>0</v>
      </c>
    </row>
    <row r="2137" spans="24:30">
      <c r="X2137" s="22">
        <f t="shared" si="209"/>
        <v>-6.7999999999945424E-2</v>
      </c>
      <c r="Y2137">
        <f t="shared" si="208"/>
        <v>-5.8513524539891646E-3</v>
      </c>
      <c r="Z2137" s="19">
        <f t="shared" si="204"/>
        <v>25361.561227696886</v>
      </c>
      <c r="AA2137" s="19">
        <f t="shared" si="205"/>
        <v>0</v>
      </c>
      <c r="AB2137" s="20">
        <f t="shared" si="206"/>
        <v>11386.073312003809</v>
      </c>
      <c r="AD2137">
        <f t="shared" si="207"/>
        <v>0</v>
      </c>
    </row>
    <row r="2138" spans="24:30">
      <c r="X2138" s="22">
        <f t="shared" si="209"/>
        <v>-6.8499999999945424E-2</v>
      </c>
      <c r="Y2138">
        <f t="shared" si="208"/>
        <v>-5.8958085153076921E-3</v>
      </c>
      <c r="Z2138" s="19">
        <f t="shared" si="204"/>
        <v>25330.123307335874</v>
      </c>
      <c r="AA2138" s="19">
        <f t="shared" si="205"/>
        <v>0</v>
      </c>
      <c r="AB2138" s="20">
        <f t="shared" si="206"/>
        <v>11417.511232364821</v>
      </c>
      <c r="AD2138">
        <f t="shared" si="207"/>
        <v>0</v>
      </c>
    </row>
    <row r="2139" spans="24:30">
      <c r="X2139" s="22">
        <f t="shared" si="209"/>
        <v>-6.8999999999945424E-2</v>
      </c>
      <c r="Y2139">
        <f t="shared" si="208"/>
        <v>-5.9402864560786387E-3</v>
      </c>
      <c r="Z2139" s="19">
        <f t="shared" si="204"/>
        <v>25298.722599360935</v>
      </c>
      <c r="AA2139" s="19">
        <f t="shared" si="205"/>
        <v>0</v>
      </c>
      <c r="AB2139" s="20">
        <f t="shared" si="206"/>
        <v>11448.91194033976</v>
      </c>
      <c r="AD2139">
        <f t="shared" si="207"/>
        <v>0</v>
      </c>
    </row>
    <row r="2140" spans="24:30">
      <c r="X2140" s="22">
        <f t="shared" si="209"/>
        <v>-6.9499999999945425E-2</v>
      </c>
      <c r="Y2140">
        <f t="shared" si="208"/>
        <v>-5.984786298829192E-3</v>
      </c>
      <c r="Z2140" s="19">
        <f t="shared" si="204"/>
        <v>25267.359066776182</v>
      </c>
      <c r="AA2140" s="19">
        <f t="shared" si="205"/>
        <v>0</v>
      </c>
      <c r="AB2140" s="20">
        <f t="shared" si="206"/>
        <v>11480.275472924513</v>
      </c>
      <c r="AD2140">
        <f t="shared" si="207"/>
        <v>0</v>
      </c>
    </row>
    <row r="2141" spans="24:30">
      <c r="X2141" s="22">
        <f t="shared" si="209"/>
        <v>-6.9999999999945425E-2</v>
      </c>
      <c r="Y2141">
        <f t="shared" si="208"/>
        <v>-6.0293080661220702E-3</v>
      </c>
      <c r="Z2141" s="19">
        <f t="shared" si="204"/>
        <v>25236.032672611964</v>
      </c>
      <c r="AA2141" s="19">
        <f t="shared" si="205"/>
        <v>0</v>
      </c>
      <c r="AB2141" s="20">
        <f t="shared" si="206"/>
        <v>11511.601867088732</v>
      </c>
      <c r="AD2141">
        <f t="shared" si="207"/>
        <v>0</v>
      </c>
    </row>
    <row r="2142" spans="24:30">
      <c r="X2142" s="22">
        <f t="shared" si="209"/>
        <v>-7.0499999999945426E-2</v>
      </c>
      <c r="Y2142">
        <f t="shared" si="208"/>
        <v>-6.0738517805553728E-3</v>
      </c>
      <c r="Z2142" s="19">
        <f t="shared" si="204"/>
        <v>25204.74337991967</v>
      </c>
      <c r="AA2142" s="19">
        <f t="shared" si="205"/>
        <v>0</v>
      </c>
      <c r="AB2142" s="20">
        <f t="shared" si="206"/>
        <v>11542.891159781026</v>
      </c>
      <c r="AD2142">
        <f t="shared" si="207"/>
        <v>0</v>
      </c>
    </row>
    <row r="2143" spans="24:30">
      <c r="X2143" s="22">
        <f t="shared" si="209"/>
        <v>-7.0999999999945426E-2</v>
      </c>
      <c r="Y2143">
        <f t="shared" si="208"/>
        <v>-6.118417464762587E-3</v>
      </c>
      <c r="Z2143" s="19">
        <f t="shared" si="204"/>
        <v>25173.49115177603</v>
      </c>
      <c r="AA2143" s="19">
        <f t="shared" si="205"/>
        <v>0</v>
      </c>
      <c r="AB2143" s="20">
        <f t="shared" si="206"/>
        <v>11574.143387924665</v>
      </c>
      <c r="AD2143">
        <f t="shared" si="207"/>
        <v>0</v>
      </c>
    </row>
    <row r="2144" spans="24:30">
      <c r="X2144" s="22">
        <f t="shared" si="209"/>
        <v>-7.1499999999945427E-2</v>
      </c>
      <c r="Y2144">
        <f t="shared" si="208"/>
        <v>-6.1630051414128676E-3</v>
      </c>
      <c r="Z2144" s="19">
        <f t="shared" si="204"/>
        <v>25142.275951281576</v>
      </c>
      <c r="AA2144" s="19">
        <f t="shared" si="205"/>
        <v>0</v>
      </c>
      <c r="AB2144" s="20">
        <f t="shared" si="206"/>
        <v>11605.35858841912</v>
      </c>
      <c r="AD2144">
        <f t="shared" si="207"/>
        <v>0</v>
      </c>
    </row>
    <row r="2145" spans="24:30">
      <c r="X2145" s="22">
        <f t="shared" si="209"/>
        <v>-7.1999999999945427E-2</v>
      </c>
      <c r="Y2145">
        <f t="shared" si="208"/>
        <v>-6.2076148332108972E-3</v>
      </c>
      <c r="Z2145" s="19">
        <f t="shared" si="204"/>
        <v>25111.097741559846</v>
      </c>
      <c r="AA2145" s="19">
        <f t="shared" si="205"/>
        <v>0</v>
      </c>
      <c r="AB2145" s="20">
        <f t="shared" si="206"/>
        <v>11636.536798140849</v>
      </c>
      <c r="AD2145">
        <f t="shared" si="207"/>
        <v>0</v>
      </c>
    </row>
    <row r="2146" spans="24:30">
      <c r="X2146" s="22">
        <f t="shared" si="209"/>
        <v>-7.2499999999945428E-2</v>
      </c>
      <c r="Y2146">
        <f t="shared" si="208"/>
        <v>-6.2522465628967435E-3</v>
      </c>
      <c r="Z2146" s="19">
        <f t="shared" si="204"/>
        <v>25079.956485758983</v>
      </c>
      <c r="AA2146" s="19">
        <f t="shared" si="205"/>
        <v>0</v>
      </c>
      <c r="AB2146" s="20">
        <f t="shared" si="206"/>
        <v>11667.678053941712</v>
      </c>
      <c r="AD2146">
        <f t="shared" si="207"/>
        <v>0</v>
      </c>
    </row>
    <row r="2147" spans="24:30">
      <c r="X2147" s="22">
        <f t="shared" si="209"/>
        <v>-7.2999999999945428E-2</v>
      </c>
      <c r="Y2147">
        <f t="shared" si="208"/>
        <v>-6.296900353246997E-3</v>
      </c>
      <c r="Z2147" s="19">
        <f t="shared" si="204"/>
        <v>25048.852147050817</v>
      </c>
      <c r="AA2147" s="19">
        <f t="shared" si="205"/>
        <v>0</v>
      </c>
      <c r="AB2147" s="20">
        <f t="shared" si="206"/>
        <v>11698.782392649879</v>
      </c>
      <c r="AD2147">
        <f t="shared" si="207"/>
        <v>0</v>
      </c>
    </row>
    <row r="2148" spans="24:30">
      <c r="X2148" s="22">
        <f t="shared" si="209"/>
        <v>-7.3499999999945428E-2</v>
      </c>
      <c r="Y2148">
        <f t="shared" si="208"/>
        <v>-6.3415762270734892E-3</v>
      </c>
      <c r="Z2148" s="19">
        <f t="shared" si="204"/>
        <v>25017.784688629756</v>
      </c>
      <c r="AA2148" s="19">
        <f t="shared" si="205"/>
        <v>0</v>
      </c>
      <c r="AB2148" s="20">
        <f t="shared" si="206"/>
        <v>11729.84985107094</v>
      </c>
      <c r="AD2148">
        <f t="shared" si="207"/>
        <v>0</v>
      </c>
    </row>
    <row r="2149" spans="24:30">
      <c r="X2149" s="22">
        <f t="shared" si="209"/>
        <v>-7.3999999999945429E-2</v>
      </c>
      <c r="Y2149">
        <f t="shared" si="208"/>
        <v>-6.386274207223863E-3</v>
      </c>
      <c r="Z2149" s="19">
        <f t="shared" si="204"/>
        <v>24986.754073714987</v>
      </c>
      <c r="AA2149" s="19">
        <f t="shared" si="205"/>
        <v>0</v>
      </c>
      <c r="AB2149" s="20">
        <f t="shared" si="206"/>
        <v>11760.880465985709</v>
      </c>
      <c r="AD2149">
        <f t="shared" si="207"/>
        <v>0</v>
      </c>
    </row>
    <row r="2150" spans="24:30">
      <c r="X2150" s="22">
        <f t="shared" si="209"/>
        <v>-7.4499999999945429E-2</v>
      </c>
      <c r="Y2150">
        <f t="shared" si="208"/>
        <v>-6.430994316582144E-3</v>
      </c>
      <c r="Z2150" s="19">
        <f t="shared" si="204"/>
        <v>24955.760265550063</v>
      </c>
      <c r="AA2150" s="19">
        <f t="shared" si="205"/>
        <v>0</v>
      </c>
      <c r="AB2150" s="20">
        <f t="shared" si="206"/>
        <v>11791.874274150632</v>
      </c>
      <c r="AD2150">
        <f t="shared" si="207"/>
        <v>0</v>
      </c>
    </row>
    <row r="2151" spans="24:30">
      <c r="X2151" s="22">
        <f t="shared" si="209"/>
        <v>-7.499999999994543E-2</v>
      </c>
      <c r="Y2151">
        <f t="shared" si="208"/>
        <v>-6.4757365780684492E-3</v>
      </c>
      <c r="Z2151" s="19">
        <f t="shared" si="204"/>
        <v>24924.803227400862</v>
      </c>
      <c r="AA2151" s="19">
        <f t="shared" si="205"/>
        <v>0</v>
      </c>
      <c r="AB2151" s="20">
        <f t="shared" si="206"/>
        <v>11822.831312299833</v>
      </c>
      <c r="AD2151">
        <f t="shared" si="207"/>
        <v>0</v>
      </c>
    </row>
    <row r="2152" spans="24:30">
      <c r="X2152" s="22">
        <f t="shared" si="209"/>
        <v>-7.549999999994543E-2</v>
      </c>
      <c r="Y2152">
        <f t="shared" si="208"/>
        <v>-6.5205010146385687E-3</v>
      </c>
      <c r="Z2152" s="19">
        <f t="shared" si="204"/>
        <v>24893.882922557899</v>
      </c>
      <c r="AA2152" s="19">
        <f t="shared" si="205"/>
        <v>0</v>
      </c>
      <c r="AB2152" s="20">
        <f t="shared" si="206"/>
        <v>11853.751617142796</v>
      </c>
      <c r="AD2152">
        <f t="shared" si="207"/>
        <v>0</v>
      </c>
    </row>
    <row r="2153" spans="24:30">
      <c r="X2153" s="22">
        <f t="shared" si="209"/>
        <v>-7.5999999999945431E-2</v>
      </c>
      <c r="Y2153">
        <f t="shared" si="208"/>
        <v>-6.5652876492850966E-3</v>
      </c>
      <c r="Z2153" s="19">
        <f t="shared" si="204"/>
        <v>24862.999314335219</v>
      </c>
      <c r="AA2153" s="19">
        <f t="shared" si="205"/>
        <v>0</v>
      </c>
      <c r="AB2153" s="20">
        <f t="shared" si="206"/>
        <v>11884.635225365477</v>
      </c>
      <c r="AD2153">
        <f t="shared" si="207"/>
        <v>0</v>
      </c>
    </row>
    <row r="2154" spans="24:30">
      <c r="X2154" s="22">
        <f t="shared" si="209"/>
        <v>-7.6499999999945431E-2</v>
      </c>
      <c r="Y2154">
        <f t="shared" si="208"/>
        <v>-6.6100965050364382E-3</v>
      </c>
      <c r="Z2154" s="19">
        <f t="shared" si="204"/>
        <v>24832.152366070331</v>
      </c>
      <c r="AA2154" s="19">
        <f t="shared" si="205"/>
        <v>0</v>
      </c>
      <c r="AB2154" s="20">
        <f t="shared" si="206"/>
        <v>11915.482173630364</v>
      </c>
      <c r="AD2154">
        <f t="shared" si="207"/>
        <v>0</v>
      </c>
    </row>
    <row r="2155" spans="24:30">
      <c r="X2155" s="22">
        <f t="shared" si="209"/>
        <v>-7.6999999999945432E-2</v>
      </c>
      <c r="Y2155">
        <f t="shared" si="208"/>
        <v>-6.6549276049576635E-3</v>
      </c>
      <c r="Z2155" s="19">
        <f t="shared" si="204"/>
        <v>24801.34204112487</v>
      </c>
      <c r="AA2155" s="19">
        <f t="shared" si="205"/>
        <v>0</v>
      </c>
      <c r="AB2155" s="20">
        <f t="shared" si="206"/>
        <v>11946.292498575825</v>
      </c>
      <c r="AD2155">
        <f t="shared" si="207"/>
        <v>0</v>
      </c>
    </row>
    <row r="2156" spans="24:30">
      <c r="X2156" s="22">
        <f t="shared" si="209"/>
        <v>-7.7499999999945432E-2</v>
      </c>
      <c r="Y2156">
        <f t="shared" si="208"/>
        <v>-6.6997809721502221E-3</v>
      </c>
      <c r="Z2156" s="19">
        <f t="shared" si="204"/>
        <v>24770.568302883479</v>
      </c>
      <c r="AA2156" s="19">
        <f t="shared" si="205"/>
        <v>0</v>
      </c>
      <c r="AB2156" s="20">
        <f t="shared" si="206"/>
        <v>11977.066236817216</v>
      </c>
      <c r="AD2156">
        <f t="shared" si="207"/>
        <v>0</v>
      </c>
    </row>
    <row r="2157" spans="24:30">
      <c r="X2157" s="22">
        <f t="shared" si="209"/>
        <v>-7.7999999999945432E-2</v>
      </c>
      <c r="Y2157">
        <f t="shared" si="208"/>
        <v>-6.7446566297520863E-3</v>
      </c>
      <c r="Z2157" s="19">
        <f t="shared" si="204"/>
        <v>24739.831114755762</v>
      </c>
      <c r="AA2157" s="19">
        <f t="shared" si="205"/>
        <v>0</v>
      </c>
      <c r="AB2157" s="20">
        <f t="shared" si="206"/>
        <v>12007.803424944934</v>
      </c>
      <c r="AD2157">
        <f t="shared" si="207"/>
        <v>0</v>
      </c>
    </row>
    <row r="2158" spans="24:30">
      <c r="X2158" s="22">
        <f t="shared" si="209"/>
        <v>-7.8499999999945433E-2</v>
      </c>
      <c r="Y2158">
        <f t="shared" si="208"/>
        <v>-6.7895546009378903E-3</v>
      </c>
      <c r="Z2158" s="19">
        <f t="shared" si="204"/>
        <v>24709.13044017358</v>
      </c>
      <c r="AA2158" s="19">
        <f t="shared" si="205"/>
        <v>0</v>
      </c>
      <c r="AB2158" s="20">
        <f t="shared" si="206"/>
        <v>12038.504099527116</v>
      </c>
      <c r="AD2158">
        <f t="shared" si="207"/>
        <v>0</v>
      </c>
    </row>
    <row r="2159" spans="24:30">
      <c r="X2159" s="22">
        <f t="shared" si="209"/>
        <v>-7.8999999999945433E-2</v>
      </c>
      <c r="Y2159">
        <f t="shared" si="208"/>
        <v>-6.8344749089186505E-3</v>
      </c>
      <c r="Z2159" s="19">
        <f t="shared" si="204"/>
        <v>24678.466242593506</v>
      </c>
      <c r="AA2159" s="19">
        <f t="shared" si="205"/>
        <v>0</v>
      </c>
      <c r="AB2159" s="20">
        <f t="shared" si="206"/>
        <v>12069.16829710719</v>
      </c>
      <c r="AD2159">
        <f t="shared" si="207"/>
        <v>0</v>
      </c>
    </row>
    <row r="2160" spans="24:30">
      <c r="X2160" s="22">
        <f t="shared" si="209"/>
        <v>-7.9499999999945434E-2</v>
      </c>
      <c r="Y2160">
        <f t="shared" si="208"/>
        <v>-6.8794175769426149E-3</v>
      </c>
      <c r="Z2160" s="19">
        <f t="shared" si="204"/>
        <v>24647.838485495289</v>
      </c>
      <c r="AA2160" s="19">
        <f t="shared" si="205"/>
        <v>0</v>
      </c>
      <c r="AB2160" s="20">
        <f t="shared" si="206"/>
        <v>12099.796054205406</v>
      </c>
      <c r="AD2160">
        <f t="shared" si="207"/>
        <v>0</v>
      </c>
    </row>
    <row r="2161" spans="24:30">
      <c r="X2161" s="22">
        <f t="shared" si="209"/>
        <v>-7.9999999999945434E-2</v>
      </c>
      <c r="Y2161">
        <f t="shared" si="208"/>
        <v>-6.9243826282945516E-3</v>
      </c>
      <c r="Z2161" s="19">
        <f t="shared" si="204"/>
        <v>24617.247132382345</v>
      </c>
      <c r="AA2161" s="19">
        <f t="shared" si="205"/>
        <v>0</v>
      </c>
      <c r="AB2161" s="20">
        <f t="shared" si="206"/>
        <v>12130.387407318351</v>
      </c>
      <c r="AD2161">
        <f t="shared" si="207"/>
        <v>0</v>
      </c>
    </row>
    <row r="2162" spans="24:30">
      <c r="X2162" s="22">
        <f t="shared" si="209"/>
        <v>-8.0499999999945435E-2</v>
      </c>
      <c r="Y2162">
        <f t="shared" si="208"/>
        <v>-6.9693700862961802E-3</v>
      </c>
      <c r="Z2162" s="19">
        <f t="shared" si="204"/>
        <v>24586.692146782272</v>
      </c>
      <c r="AA2162" s="19">
        <f t="shared" si="205"/>
        <v>0</v>
      </c>
      <c r="AB2162" s="20">
        <f t="shared" si="206"/>
        <v>12160.942392918423</v>
      </c>
      <c r="AD2162">
        <f t="shared" si="207"/>
        <v>0</v>
      </c>
    </row>
    <row r="2163" spans="24:30">
      <c r="X2163" s="22">
        <f t="shared" si="209"/>
        <v>-8.0999999999945435E-2</v>
      </c>
      <c r="Y2163">
        <f t="shared" si="208"/>
        <v>-7.0143799743064509E-3</v>
      </c>
      <c r="Z2163" s="19">
        <f t="shared" si="204"/>
        <v>24556.173492245649</v>
      </c>
      <c r="AA2163" s="19">
        <f t="shared" si="205"/>
        <v>0</v>
      </c>
      <c r="AB2163" s="20">
        <f t="shared" si="206"/>
        <v>12191.461047455046</v>
      </c>
      <c r="AD2163">
        <f t="shared" si="207"/>
        <v>0</v>
      </c>
    </row>
    <row r="2164" spans="24:30">
      <c r="X2164" s="22">
        <f t="shared" si="209"/>
        <v>-8.1499999999945436E-2</v>
      </c>
      <c r="Y2164">
        <f t="shared" si="208"/>
        <v>-7.0594123157209764E-3</v>
      </c>
      <c r="Z2164" s="19">
        <f t="shared" si="204"/>
        <v>24525.6911323473</v>
      </c>
      <c r="AA2164" s="19">
        <f t="shared" si="205"/>
        <v>0</v>
      </c>
      <c r="AB2164" s="20">
        <f t="shared" si="206"/>
        <v>12221.943407353396</v>
      </c>
      <c r="AD2164">
        <f t="shared" si="207"/>
        <v>0</v>
      </c>
    </row>
    <row r="2165" spans="24:30">
      <c r="X2165" s="22">
        <f t="shared" si="209"/>
        <v>-8.1999999999945436E-2</v>
      </c>
      <c r="Y2165">
        <f t="shared" si="208"/>
        <v>-7.1044671339730312E-3</v>
      </c>
      <c r="Z2165" s="19">
        <f t="shared" si="204"/>
        <v>24495.245030685248</v>
      </c>
      <c r="AA2165" s="19">
        <f t="shared" si="205"/>
        <v>0</v>
      </c>
      <c r="AB2165" s="20">
        <f t="shared" si="206"/>
        <v>12252.389509015447</v>
      </c>
      <c r="AD2165">
        <f t="shared" si="207"/>
        <v>0</v>
      </c>
    </row>
    <row r="2166" spans="24:30">
      <c r="X2166" s="22">
        <f t="shared" si="209"/>
        <v>-8.2499999999945436E-2</v>
      </c>
      <c r="Y2166">
        <f t="shared" si="208"/>
        <v>-7.1495444525326943E-3</v>
      </c>
      <c r="Z2166" s="19">
        <f t="shared" si="204"/>
        <v>24464.835150881103</v>
      </c>
      <c r="AA2166" s="19">
        <f t="shared" si="205"/>
        <v>0</v>
      </c>
      <c r="AB2166" s="20">
        <f t="shared" si="206"/>
        <v>12282.799388819592</v>
      </c>
      <c r="AD2166">
        <f t="shared" si="207"/>
        <v>0</v>
      </c>
    </row>
    <row r="2167" spans="24:30">
      <c r="X2167" s="22">
        <f t="shared" si="209"/>
        <v>-8.2999999999945437E-2</v>
      </c>
      <c r="Y2167">
        <f t="shared" si="208"/>
        <v>-7.194644294907562E-3</v>
      </c>
      <c r="Z2167" s="19">
        <f t="shared" si="204"/>
        <v>24434.4614565806</v>
      </c>
      <c r="AA2167" s="19">
        <f t="shared" si="205"/>
        <v>0</v>
      </c>
      <c r="AB2167" s="20">
        <f t="shared" si="206"/>
        <v>12313.173083120095</v>
      </c>
      <c r="AD2167">
        <f t="shared" si="207"/>
        <v>0</v>
      </c>
    </row>
    <row r="2168" spans="24:30">
      <c r="X2168" s="22">
        <f t="shared" si="209"/>
        <v>-8.3499999999945437E-2</v>
      </c>
      <c r="Y2168">
        <f t="shared" si="208"/>
        <v>-7.2397666846426038E-3</v>
      </c>
      <c r="Z2168" s="19">
        <f t="shared" si="204"/>
        <v>24404.123911452763</v>
      </c>
      <c r="AA2168" s="19">
        <f t="shared" si="205"/>
        <v>0</v>
      </c>
      <c r="AB2168" s="20">
        <f t="shared" si="206"/>
        <v>12343.510628247932</v>
      </c>
      <c r="AD2168">
        <f t="shared" si="207"/>
        <v>0</v>
      </c>
    </row>
    <row r="2169" spans="24:30">
      <c r="X2169" s="22">
        <f t="shared" si="209"/>
        <v>-8.3999999999945438E-2</v>
      </c>
      <c r="Y2169">
        <f t="shared" si="208"/>
        <v>-7.2849116453200221E-3</v>
      </c>
      <c r="Z2169" s="19">
        <f t="shared" si="204"/>
        <v>24373.822479189843</v>
      </c>
      <c r="AA2169" s="19">
        <f t="shared" si="205"/>
        <v>0</v>
      </c>
      <c r="AB2169" s="20">
        <f t="shared" si="206"/>
        <v>12373.812060510852</v>
      </c>
      <c r="AD2169">
        <f t="shared" si="207"/>
        <v>0</v>
      </c>
    </row>
    <row r="2170" spans="24:30">
      <c r="X2170" s="22">
        <f t="shared" si="209"/>
        <v>-8.4499999999945438E-2</v>
      </c>
      <c r="Y2170">
        <f t="shared" si="208"/>
        <v>-7.3300792005601065E-3</v>
      </c>
      <c r="Z2170" s="19">
        <f t="shared" si="204"/>
        <v>24343.55712350909</v>
      </c>
      <c r="AA2170" s="19">
        <f t="shared" si="205"/>
        <v>0</v>
      </c>
      <c r="AB2170" s="20">
        <f t="shared" si="206"/>
        <v>12404.077416191605</v>
      </c>
      <c r="AD2170">
        <f t="shared" si="207"/>
        <v>0</v>
      </c>
    </row>
    <row r="2171" spans="24:30">
      <c r="X2171" s="22">
        <f t="shared" si="209"/>
        <v>-8.4999999999945439E-2</v>
      </c>
      <c r="Y2171">
        <f t="shared" si="208"/>
        <v>-7.3752693740203766E-3</v>
      </c>
      <c r="Z2171" s="19">
        <f t="shared" si="204"/>
        <v>24313.32780814969</v>
      </c>
      <c r="AA2171" s="19">
        <f t="shared" si="205"/>
        <v>0</v>
      </c>
      <c r="AB2171" s="20">
        <f t="shared" si="206"/>
        <v>12434.306731551005</v>
      </c>
      <c r="AD2171">
        <f t="shared" si="207"/>
        <v>0</v>
      </c>
    </row>
    <row r="2172" spans="24:30">
      <c r="X2172" s="22">
        <f t="shared" si="209"/>
        <v>-8.5499999999945439E-2</v>
      </c>
      <c r="Y2172">
        <f t="shared" si="208"/>
        <v>-7.4204821893962955E-3</v>
      </c>
      <c r="Z2172" s="19">
        <f t="shared" si="204"/>
        <v>24283.134496875293</v>
      </c>
      <c r="AA2172" s="19">
        <f t="shared" si="205"/>
        <v>0</v>
      </c>
      <c r="AB2172" s="20">
        <f t="shared" si="206"/>
        <v>12464.500042825402</v>
      </c>
      <c r="AD2172">
        <f t="shared" si="207"/>
        <v>0</v>
      </c>
    </row>
    <row r="2173" spans="24:30">
      <c r="X2173" s="22">
        <f t="shared" si="209"/>
        <v>-8.599999999994544E-2</v>
      </c>
      <c r="Y2173">
        <f t="shared" si="208"/>
        <v>-7.4657176704207018E-3</v>
      </c>
      <c r="Z2173" s="19">
        <f t="shared" si="204"/>
        <v>24252.977153473061</v>
      </c>
      <c r="AA2173" s="19">
        <f t="shared" si="205"/>
        <v>0</v>
      </c>
      <c r="AB2173" s="20">
        <f t="shared" si="206"/>
        <v>12494.657386227635</v>
      </c>
      <c r="AD2173">
        <f t="shared" si="207"/>
        <v>0</v>
      </c>
    </row>
    <row r="2174" spans="24:30">
      <c r="X2174" s="22">
        <f t="shared" si="209"/>
        <v>-8.649999999994544E-2</v>
      </c>
      <c r="Y2174">
        <f t="shared" si="208"/>
        <v>-7.5109758408646596E-3</v>
      </c>
      <c r="Z2174" s="19">
        <f t="shared" si="204"/>
        <v>24222.855741753814</v>
      </c>
      <c r="AA2174" s="19">
        <f t="shared" si="205"/>
        <v>0</v>
      </c>
      <c r="AB2174" s="20">
        <f t="shared" si="206"/>
        <v>12524.778797946881</v>
      </c>
      <c r="AD2174">
        <f t="shared" si="207"/>
        <v>0</v>
      </c>
    </row>
    <row r="2175" spans="24:30">
      <c r="X2175" s="22">
        <f t="shared" si="209"/>
        <v>-8.699999999994544E-2</v>
      </c>
      <c r="Y2175">
        <f t="shared" si="208"/>
        <v>-7.5562567245373198E-3</v>
      </c>
      <c r="Z2175" s="19">
        <f t="shared" si="204"/>
        <v>24192.770225551332</v>
      </c>
      <c r="AA2175" s="19">
        <f t="shared" si="205"/>
        <v>0</v>
      </c>
      <c r="AB2175" s="20">
        <f t="shared" si="206"/>
        <v>12554.864314149363</v>
      </c>
      <c r="AD2175">
        <f t="shared" si="207"/>
        <v>0</v>
      </c>
    </row>
    <row r="2176" spans="24:30">
      <c r="X2176" s="22">
        <f t="shared" si="209"/>
        <v>-8.7499999999945441E-2</v>
      </c>
      <c r="Y2176">
        <f t="shared" si="208"/>
        <v>-7.6015603452854914E-3</v>
      </c>
      <c r="Z2176" s="19">
        <f t="shared" si="204"/>
        <v>24162.720568724082</v>
      </c>
      <c r="AA2176" s="19">
        <f t="shared" si="205"/>
        <v>0</v>
      </c>
      <c r="AB2176" s="20">
        <f t="shared" si="206"/>
        <v>12584.913970976613</v>
      </c>
      <c r="AD2176">
        <f t="shared" si="207"/>
        <v>0</v>
      </c>
    </row>
    <row r="2177" spans="24:30">
      <c r="X2177" s="22">
        <f t="shared" si="209"/>
        <v>-8.7999999999945441E-2</v>
      </c>
      <c r="Y2177">
        <f t="shared" si="208"/>
        <v>-7.646886726994353E-3</v>
      </c>
      <c r="Z2177" s="19">
        <f t="shared" ref="Z2177:Z2240" si="210">FV(Y2177,months,-SIP,0,0)</f>
        <v>24132.706735152995</v>
      </c>
      <c r="AA2177" s="19">
        <f t="shared" ref="AA2177:AA2240" si="211">IF(ABS(Z2177-presval)&lt;1,X2177,0)</f>
        <v>0</v>
      </c>
      <c r="AB2177" s="20">
        <f t="shared" ref="AB2177:AB2240" si="212">ABS(Z2177-presval)</f>
        <v>12614.9278045477</v>
      </c>
      <c r="AD2177">
        <f t="shared" ref="AD2177:AD2240" si="213">IF(AB2177=MINPER,X2177,0)</f>
        <v>0</v>
      </c>
    </row>
    <row r="2178" spans="24:30">
      <c r="X2178" s="22">
        <f t="shared" si="209"/>
        <v>-8.8499999999945442E-2</v>
      </c>
      <c r="Y2178">
        <f t="shared" ref="Y2178:Y2241" si="214">((FV(X2178,1/12,0,-100,1))-100)/100</f>
        <v>-7.6922358935873096E-3</v>
      </c>
      <c r="Z2178" s="19">
        <f t="shared" si="210"/>
        <v>24102.728688743464</v>
      </c>
      <c r="AA2178" s="19">
        <f t="shared" si="211"/>
        <v>0</v>
      </c>
      <c r="AB2178" s="20">
        <f t="shared" si="212"/>
        <v>12644.905850957231</v>
      </c>
      <c r="AD2178">
        <f t="shared" si="213"/>
        <v>0</v>
      </c>
    </row>
    <row r="2179" spans="24:30">
      <c r="X2179" s="22">
        <f t="shared" ref="X2179:X2242" si="215">X2178-0.05%</f>
        <v>-8.8999999999945442E-2</v>
      </c>
      <c r="Y2179">
        <f t="shared" si="214"/>
        <v>-7.7376078690258509E-3</v>
      </c>
      <c r="Z2179" s="19">
        <f t="shared" si="210"/>
        <v>24072.786393423445</v>
      </c>
      <c r="AA2179" s="19">
        <f t="shared" si="211"/>
        <v>0</v>
      </c>
      <c r="AB2179" s="20">
        <f t="shared" si="212"/>
        <v>12674.848146277251</v>
      </c>
      <c r="AD2179">
        <f t="shared" si="213"/>
        <v>0</v>
      </c>
    </row>
    <row r="2180" spans="24:30">
      <c r="X2180" s="22">
        <f t="shared" si="215"/>
        <v>-8.9499999999945443E-2</v>
      </c>
      <c r="Y2180">
        <f t="shared" si="214"/>
        <v>-7.7830026773099805E-3</v>
      </c>
      <c r="Z2180" s="19">
        <f t="shared" si="210"/>
        <v>24042.879813145253</v>
      </c>
      <c r="AA2180" s="19">
        <f t="shared" si="211"/>
        <v>0</v>
      </c>
      <c r="AB2180" s="20">
        <f t="shared" si="212"/>
        <v>12704.754726555442</v>
      </c>
      <c r="AD2180">
        <f t="shared" si="213"/>
        <v>0</v>
      </c>
    </row>
    <row r="2181" spans="24:30">
      <c r="X2181" s="22">
        <f t="shared" si="215"/>
        <v>-8.9999999999945443E-2</v>
      </c>
      <c r="Y2181">
        <f t="shared" si="214"/>
        <v>-7.8284203424782099E-3</v>
      </c>
      <c r="Z2181" s="19">
        <f t="shared" si="210"/>
        <v>24013.008911884332</v>
      </c>
      <c r="AA2181" s="19">
        <f t="shared" si="211"/>
        <v>0</v>
      </c>
      <c r="AB2181" s="20">
        <f t="shared" si="212"/>
        <v>12734.625627816364</v>
      </c>
      <c r="AD2181">
        <f t="shared" si="213"/>
        <v>0</v>
      </c>
    </row>
    <row r="2182" spans="24:30">
      <c r="X2182" s="22">
        <f t="shared" si="215"/>
        <v>-9.0499999999945444E-2</v>
      </c>
      <c r="Y2182">
        <f t="shared" si="214"/>
        <v>-7.8738608886074254E-3</v>
      </c>
      <c r="Z2182" s="19">
        <f t="shared" si="210"/>
        <v>23983.173653640111</v>
      </c>
      <c r="AA2182" s="19">
        <f t="shared" si="211"/>
        <v>0</v>
      </c>
      <c r="AB2182" s="20">
        <f t="shared" si="212"/>
        <v>12764.460886060584</v>
      </c>
      <c r="AD2182">
        <f t="shared" si="213"/>
        <v>0</v>
      </c>
    </row>
    <row r="2183" spans="24:30">
      <c r="X2183" s="22">
        <f t="shared" si="215"/>
        <v>-9.0999999999945444E-2</v>
      </c>
      <c r="Y2183">
        <f t="shared" si="214"/>
        <v>-7.9193243398133009E-3</v>
      </c>
      <c r="Z2183" s="19">
        <f t="shared" si="210"/>
        <v>23953.374002435023</v>
      </c>
      <c r="AA2183" s="19">
        <f t="shared" si="211"/>
        <v>0</v>
      </c>
      <c r="AB2183" s="20">
        <f t="shared" si="212"/>
        <v>12794.260537265673</v>
      </c>
      <c r="AD2183">
        <f t="shared" si="213"/>
        <v>0</v>
      </c>
    </row>
    <row r="2184" spans="24:30">
      <c r="X2184" s="22">
        <f t="shared" si="215"/>
        <v>-9.1499999999945444E-2</v>
      </c>
      <c r="Y2184">
        <f t="shared" si="214"/>
        <v>-7.9648107202497445E-3</v>
      </c>
      <c r="Z2184" s="19">
        <f t="shared" si="210"/>
        <v>23923.609922315387</v>
      </c>
      <c r="AA2184" s="19">
        <f t="shared" si="211"/>
        <v>0</v>
      </c>
      <c r="AB2184" s="20">
        <f t="shared" si="212"/>
        <v>12824.024617385308</v>
      </c>
      <c r="AD2184">
        <f t="shared" si="213"/>
        <v>0</v>
      </c>
    </row>
    <row r="2185" spans="24:30">
      <c r="X2185" s="22">
        <f t="shared" si="215"/>
        <v>-9.1999999999945445E-2</v>
      </c>
      <c r="Y2185">
        <f t="shared" si="214"/>
        <v>-8.0103200541104518E-3</v>
      </c>
      <c r="Z2185" s="19">
        <f t="shared" si="210"/>
        <v>23893.881377350037</v>
      </c>
      <c r="AA2185" s="19">
        <f t="shared" si="211"/>
        <v>0</v>
      </c>
      <c r="AB2185" s="20">
        <f t="shared" si="212"/>
        <v>12853.753162350658</v>
      </c>
      <c r="AD2185">
        <f t="shared" si="213"/>
        <v>0</v>
      </c>
    </row>
    <row r="2186" spans="24:30">
      <c r="X2186" s="22">
        <f t="shared" si="215"/>
        <v>-9.2499999999945445E-2</v>
      </c>
      <c r="Y2186">
        <f t="shared" si="214"/>
        <v>-8.0558523656267759E-3</v>
      </c>
      <c r="Z2186" s="19">
        <f t="shared" si="210"/>
        <v>23864.188331633406</v>
      </c>
      <c r="AA2186" s="19">
        <f t="shared" si="211"/>
        <v>0</v>
      </c>
      <c r="AB2186" s="20">
        <f t="shared" si="212"/>
        <v>12883.446208067289</v>
      </c>
      <c r="AD2186">
        <f t="shared" si="213"/>
        <v>0</v>
      </c>
    </row>
    <row r="2187" spans="24:30">
      <c r="X2187" s="22">
        <f t="shared" si="215"/>
        <v>-9.2999999999945446E-2</v>
      </c>
      <c r="Y2187">
        <f t="shared" si="214"/>
        <v>-8.101407679069866E-3</v>
      </c>
      <c r="Z2187" s="19">
        <f t="shared" si="210"/>
        <v>23834.530749281315</v>
      </c>
      <c r="AA2187" s="19">
        <f t="shared" si="211"/>
        <v>0</v>
      </c>
      <c r="AB2187" s="20">
        <f t="shared" si="212"/>
        <v>12913.10379041938</v>
      </c>
      <c r="AD2187">
        <f t="shared" si="213"/>
        <v>0</v>
      </c>
    </row>
    <row r="2188" spans="24:30">
      <c r="X2188" s="22">
        <f t="shared" si="215"/>
        <v>-9.3499999999945446E-2</v>
      </c>
      <c r="Y2188">
        <f t="shared" si="214"/>
        <v>-8.146986018749516E-3</v>
      </c>
      <c r="Z2188" s="19">
        <f t="shared" si="210"/>
        <v>23804.908594434179</v>
      </c>
      <c r="AA2188" s="19">
        <f t="shared" si="211"/>
        <v>0</v>
      </c>
      <c r="AB2188" s="20">
        <f t="shared" si="212"/>
        <v>12942.725945266517</v>
      </c>
      <c r="AD2188">
        <f t="shared" si="213"/>
        <v>0</v>
      </c>
    </row>
    <row r="2189" spans="24:30">
      <c r="X2189" s="22">
        <f t="shared" si="215"/>
        <v>-9.3999999999945447E-2</v>
      </c>
      <c r="Y2189">
        <f t="shared" si="214"/>
        <v>-8.1925874090148908E-3</v>
      </c>
      <c r="Z2189" s="19">
        <f t="shared" si="210"/>
        <v>23775.3218312555</v>
      </c>
      <c r="AA2189" s="19">
        <f t="shared" si="211"/>
        <v>0</v>
      </c>
      <c r="AB2189" s="20">
        <f t="shared" si="212"/>
        <v>12972.312708445195</v>
      </c>
      <c r="AD2189">
        <f t="shared" si="213"/>
        <v>0</v>
      </c>
    </row>
    <row r="2190" spans="24:30">
      <c r="X2190" s="22">
        <f t="shared" si="215"/>
        <v>-9.4499999999945447E-2</v>
      </c>
      <c r="Y2190">
        <f t="shared" si="214"/>
        <v>-8.2382118742539492E-3</v>
      </c>
      <c r="Z2190" s="19">
        <f t="shared" si="210"/>
        <v>23745.77042393267</v>
      </c>
      <c r="AA2190" s="19">
        <f t="shared" si="211"/>
        <v>0</v>
      </c>
      <c r="AB2190" s="20">
        <f t="shared" si="212"/>
        <v>13001.864115768025</v>
      </c>
      <c r="AD2190">
        <f t="shared" si="213"/>
        <v>0</v>
      </c>
    </row>
    <row r="2191" spans="24:30">
      <c r="X2191" s="22">
        <f t="shared" si="215"/>
        <v>-9.4999999999945448E-2</v>
      </c>
      <c r="Y2191">
        <f t="shared" si="214"/>
        <v>-8.2838594388945815E-3</v>
      </c>
      <c r="Z2191" s="19">
        <f t="shared" si="210"/>
        <v>23716.254336675553</v>
      </c>
      <c r="AA2191" s="19">
        <f t="shared" si="211"/>
        <v>0</v>
      </c>
      <c r="AB2191" s="20">
        <f t="shared" si="212"/>
        <v>13031.380203025143</v>
      </c>
      <c r="AD2191">
        <f t="shared" si="213"/>
        <v>0</v>
      </c>
    </row>
    <row r="2192" spans="24:30">
      <c r="X2192" s="22">
        <f t="shared" si="215"/>
        <v>-9.5499999999945448E-2</v>
      </c>
      <c r="Y2192">
        <f t="shared" si="214"/>
        <v>-8.3295301274034731E-3</v>
      </c>
      <c r="Z2192" s="19">
        <f t="shared" si="210"/>
        <v>23686.773533719057</v>
      </c>
      <c r="AA2192" s="19">
        <f t="shared" si="211"/>
        <v>0</v>
      </c>
      <c r="AB2192" s="20">
        <f t="shared" si="212"/>
        <v>13060.861005981638</v>
      </c>
      <c r="AD2192">
        <f t="shared" si="213"/>
        <v>0</v>
      </c>
    </row>
    <row r="2193" spans="24:30">
      <c r="X2193" s="22">
        <f t="shared" si="215"/>
        <v>-9.5999999999945448E-2</v>
      </c>
      <c r="Y2193">
        <f t="shared" si="214"/>
        <v>-8.3752239642869604E-3</v>
      </c>
      <c r="Z2193" s="19">
        <f t="shared" si="210"/>
        <v>23657.327979320024</v>
      </c>
      <c r="AA2193" s="19">
        <f t="shared" si="211"/>
        <v>0</v>
      </c>
      <c r="AB2193" s="20">
        <f t="shared" si="212"/>
        <v>13090.306560380672</v>
      </c>
      <c r="AD2193">
        <f t="shared" si="213"/>
        <v>0</v>
      </c>
    </row>
    <row r="2194" spans="24:30">
      <c r="X2194" s="22">
        <f t="shared" si="215"/>
        <v>-9.6499999999945449E-2</v>
      </c>
      <c r="Y2194">
        <f t="shared" si="214"/>
        <v>-8.4209409740908826E-3</v>
      </c>
      <c r="Z2194" s="19">
        <f t="shared" si="210"/>
        <v>23627.917637759743</v>
      </c>
      <c r="AA2194" s="19">
        <f t="shared" si="211"/>
        <v>0</v>
      </c>
      <c r="AB2194" s="20">
        <f t="shared" si="212"/>
        <v>13119.716901940952</v>
      </c>
      <c r="AD2194">
        <f t="shared" si="213"/>
        <v>0</v>
      </c>
    </row>
    <row r="2195" spans="24:30">
      <c r="X2195" s="22">
        <f t="shared" si="215"/>
        <v>-9.6999999999945449E-2</v>
      </c>
      <c r="Y2195">
        <f t="shared" si="214"/>
        <v>-8.466681181400872E-3</v>
      </c>
      <c r="Z2195" s="19">
        <f t="shared" si="210"/>
        <v>23598.542473342659</v>
      </c>
      <c r="AA2195" s="19">
        <f t="shared" si="211"/>
        <v>0</v>
      </c>
      <c r="AB2195" s="20">
        <f t="shared" si="212"/>
        <v>13149.092066358036</v>
      </c>
      <c r="AD2195">
        <f t="shared" si="213"/>
        <v>0</v>
      </c>
    </row>
    <row r="2196" spans="24:30">
      <c r="X2196" s="22">
        <f t="shared" si="215"/>
        <v>-9.749999999994545E-2</v>
      </c>
      <c r="Y2196">
        <f t="shared" si="214"/>
        <v>-8.5124446108420671E-3</v>
      </c>
      <c r="Z2196" s="19">
        <f t="shared" si="210"/>
        <v>23569.202450396046</v>
      </c>
      <c r="AA2196" s="19">
        <f t="shared" si="211"/>
        <v>0</v>
      </c>
      <c r="AB2196" s="20">
        <f t="shared" si="212"/>
        <v>13178.43208930465</v>
      </c>
      <c r="AD2196">
        <f t="shared" si="213"/>
        <v>0</v>
      </c>
    </row>
    <row r="2197" spans="24:30">
      <c r="X2197" s="22">
        <f t="shared" si="215"/>
        <v>-9.799999999994545E-2</v>
      </c>
      <c r="Y2197">
        <f t="shared" si="214"/>
        <v>-8.558231287079679E-3</v>
      </c>
      <c r="Z2197" s="19">
        <f t="shared" si="210"/>
        <v>23539.897533271385</v>
      </c>
      <c r="AA2197" s="19">
        <f t="shared" si="211"/>
        <v>0</v>
      </c>
      <c r="AB2197" s="20">
        <f t="shared" si="212"/>
        <v>13207.73700642931</v>
      </c>
      <c r="AD2197">
        <f t="shared" si="213"/>
        <v>0</v>
      </c>
    </row>
    <row r="2198" spans="24:30">
      <c r="X2198" s="22">
        <f t="shared" si="215"/>
        <v>-9.8499999999945451E-2</v>
      </c>
      <c r="Y2198">
        <f t="shared" si="214"/>
        <v>-8.6040412348185671E-3</v>
      </c>
      <c r="Z2198" s="19">
        <f t="shared" si="210"/>
        <v>23510.627686343607</v>
      </c>
      <c r="AA2198" s="19">
        <f t="shared" si="211"/>
        <v>0</v>
      </c>
      <c r="AB2198" s="20">
        <f t="shared" si="212"/>
        <v>13237.006853357088</v>
      </c>
      <c r="AD2198">
        <f t="shared" si="213"/>
        <v>0</v>
      </c>
    </row>
    <row r="2199" spans="24:30">
      <c r="X2199" s="22">
        <f t="shared" si="215"/>
        <v>-9.8999999999945451E-2</v>
      </c>
      <c r="Y2199">
        <f t="shared" si="214"/>
        <v>-8.6498744788033825E-3</v>
      </c>
      <c r="Z2199" s="19">
        <f t="shared" si="210"/>
        <v>23481.392874010489</v>
      </c>
      <c r="AA2199" s="19">
        <f t="shared" si="211"/>
        <v>0</v>
      </c>
      <c r="AB2199" s="20">
        <f t="shared" si="212"/>
        <v>13266.241665690206</v>
      </c>
      <c r="AD2199">
        <f t="shared" si="213"/>
        <v>0</v>
      </c>
    </row>
    <row r="2200" spans="24:30">
      <c r="X2200" s="22">
        <f t="shared" si="215"/>
        <v>-9.9499999999945452E-2</v>
      </c>
      <c r="Y2200">
        <f t="shared" si="214"/>
        <v>-8.695731043819422E-3</v>
      </c>
      <c r="Z2200" s="19">
        <f t="shared" si="210"/>
        <v>23452.19306069344</v>
      </c>
      <c r="AA2200" s="19">
        <f t="shared" si="211"/>
        <v>0</v>
      </c>
      <c r="AB2200" s="20">
        <f t="shared" si="212"/>
        <v>13295.441479007255</v>
      </c>
      <c r="AD2200">
        <f t="shared" si="213"/>
        <v>0</v>
      </c>
    </row>
    <row r="2201" spans="24:30">
      <c r="X2201" s="22">
        <f t="shared" si="215"/>
        <v>-9.9999999999945452E-2</v>
      </c>
      <c r="Y2201">
        <f t="shared" si="214"/>
        <v>-8.7416109546917652E-3</v>
      </c>
      <c r="Z2201" s="19">
        <f t="shared" si="210"/>
        <v>23423.028210837474</v>
      </c>
      <c r="AA2201" s="19">
        <f t="shared" si="211"/>
        <v>0</v>
      </c>
      <c r="AB2201" s="20">
        <f t="shared" si="212"/>
        <v>13324.606328863221</v>
      </c>
      <c r="AD2201">
        <f t="shared" si="213"/>
        <v>0</v>
      </c>
    </row>
    <row r="2202" spans="24:30">
      <c r="X2202" s="22">
        <f t="shared" si="215"/>
        <v>-0.10049999999994545</v>
      </c>
      <c r="Y2202">
        <f t="shared" si="214"/>
        <v>-8.7875142362854319E-3</v>
      </c>
      <c r="Z2202" s="19">
        <f t="shared" si="210"/>
        <v>23393.898288911005</v>
      </c>
      <c r="AA2202" s="19">
        <f t="shared" si="211"/>
        <v>0</v>
      </c>
      <c r="AB2202" s="20">
        <f t="shared" si="212"/>
        <v>13353.736250789691</v>
      </c>
      <c r="AD2202">
        <f t="shared" si="213"/>
        <v>0</v>
      </c>
    </row>
    <row r="2203" spans="24:30">
      <c r="X2203" s="22">
        <f t="shared" si="215"/>
        <v>-0.10099999999994545</v>
      </c>
      <c r="Y2203">
        <f t="shared" si="214"/>
        <v>-8.833440913506508E-3</v>
      </c>
      <c r="Z2203" s="19">
        <f t="shared" si="210"/>
        <v>23364.803259405227</v>
      </c>
      <c r="AA2203" s="19">
        <f t="shared" si="211"/>
        <v>0</v>
      </c>
      <c r="AB2203" s="20">
        <f t="shared" si="212"/>
        <v>13382.831280295468</v>
      </c>
      <c r="AD2203">
        <f t="shared" si="213"/>
        <v>0</v>
      </c>
    </row>
    <row r="2204" spans="24:30">
      <c r="X2204" s="22">
        <f t="shared" si="215"/>
        <v>-0.10149999999994545</v>
      </c>
      <c r="Y2204">
        <f t="shared" si="214"/>
        <v>-8.8793910113007263E-3</v>
      </c>
      <c r="Z2204" s="19">
        <f t="shared" si="210"/>
        <v>23335.743086835904</v>
      </c>
      <c r="AA2204" s="19">
        <f t="shared" si="211"/>
        <v>0</v>
      </c>
      <c r="AB2204" s="20">
        <f t="shared" si="212"/>
        <v>13411.891452864791</v>
      </c>
      <c r="AD2204">
        <f t="shared" si="213"/>
        <v>0</v>
      </c>
    </row>
    <row r="2205" spans="24:30">
      <c r="X2205" s="22">
        <f t="shared" si="215"/>
        <v>-0.10199999999994545</v>
      </c>
      <c r="Y2205">
        <f t="shared" si="214"/>
        <v>-8.9253645546550336E-3</v>
      </c>
      <c r="Z2205" s="19">
        <f t="shared" si="210"/>
        <v>23306.717735740338</v>
      </c>
      <c r="AA2205" s="19">
        <f t="shared" si="211"/>
        <v>0</v>
      </c>
      <c r="AB2205" s="20">
        <f t="shared" si="212"/>
        <v>13440.916803960357</v>
      </c>
      <c r="AD2205">
        <f t="shared" si="213"/>
        <v>0</v>
      </c>
    </row>
    <row r="2206" spans="24:30">
      <c r="X2206" s="22">
        <f t="shared" si="215"/>
        <v>-0.10249999999994545</v>
      </c>
      <c r="Y2206">
        <f t="shared" si="214"/>
        <v>-8.9713615685963078E-3</v>
      </c>
      <c r="Z2206" s="19">
        <f t="shared" si="210"/>
        <v>23277.727170681446</v>
      </c>
      <c r="AA2206" s="19">
        <f t="shared" si="211"/>
        <v>0</v>
      </c>
      <c r="AB2206" s="20">
        <f t="shared" si="212"/>
        <v>13469.907369019249</v>
      </c>
      <c r="AD2206">
        <f t="shared" si="213"/>
        <v>0</v>
      </c>
    </row>
    <row r="2207" spans="24:30">
      <c r="X2207" s="22">
        <f t="shared" si="215"/>
        <v>-0.10299999999994545</v>
      </c>
      <c r="Y2207">
        <f t="shared" si="214"/>
        <v>-9.0173820781924967E-3</v>
      </c>
      <c r="Z2207" s="19">
        <f t="shared" si="210"/>
        <v>23248.7713562434</v>
      </c>
      <c r="AA2207" s="19">
        <f t="shared" si="211"/>
        <v>0</v>
      </c>
      <c r="AB2207" s="20">
        <f t="shared" si="212"/>
        <v>13498.863183457295</v>
      </c>
      <c r="AD2207">
        <f t="shared" si="213"/>
        <v>0</v>
      </c>
    </row>
    <row r="2208" spans="24:30">
      <c r="X2208" s="22">
        <f t="shared" si="215"/>
        <v>-0.10349999999994546</v>
      </c>
      <c r="Y2208">
        <f t="shared" si="214"/>
        <v>-9.0634261085521927E-3</v>
      </c>
      <c r="Z2208" s="19">
        <f t="shared" si="210"/>
        <v>23219.850257035177</v>
      </c>
      <c r="AA2208" s="19">
        <f t="shared" si="211"/>
        <v>0</v>
      </c>
      <c r="AB2208" s="20">
        <f t="shared" si="212"/>
        <v>13527.784282665518</v>
      </c>
      <c r="AD2208">
        <f t="shared" si="213"/>
        <v>0</v>
      </c>
    </row>
    <row r="2209" spans="24:30">
      <c r="X2209" s="22">
        <f t="shared" si="215"/>
        <v>-0.10399999999994546</v>
      </c>
      <c r="Y2209">
        <f t="shared" si="214"/>
        <v>-9.1094936848247696E-3</v>
      </c>
      <c r="Z2209" s="19">
        <f t="shared" si="210"/>
        <v>23190.963837688549</v>
      </c>
      <c r="AA2209" s="19">
        <f t="shared" si="211"/>
        <v>0</v>
      </c>
      <c r="AB2209" s="20">
        <f t="shared" si="212"/>
        <v>13556.670702012147</v>
      </c>
      <c r="AD2209">
        <f t="shared" si="213"/>
        <v>0</v>
      </c>
    </row>
    <row r="2210" spans="24:30">
      <c r="X2210" s="22">
        <f t="shared" si="215"/>
        <v>-0.10449999999994546</v>
      </c>
      <c r="Y2210">
        <f t="shared" si="214"/>
        <v>-9.1555848322008165E-3</v>
      </c>
      <c r="Z2210" s="19">
        <f t="shared" si="210"/>
        <v>23162.112062858534</v>
      </c>
      <c r="AA2210" s="19">
        <f t="shared" si="211"/>
        <v>0</v>
      </c>
      <c r="AB2210" s="20">
        <f t="shared" si="212"/>
        <v>13585.522476842161</v>
      </c>
      <c r="AD2210">
        <f t="shared" si="213"/>
        <v>0</v>
      </c>
    </row>
    <row r="2211" spans="24:30">
      <c r="X2211" s="22">
        <f t="shared" si="215"/>
        <v>-0.10499999999994546</v>
      </c>
      <c r="Y2211">
        <f t="shared" si="214"/>
        <v>-9.2016995759117044E-3</v>
      </c>
      <c r="Z2211" s="19">
        <f t="shared" si="210"/>
        <v>23133.294897223695</v>
      </c>
      <c r="AA2211" s="19">
        <f t="shared" si="211"/>
        <v>0</v>
      </c>
      <c r="AB2211" s="20">
        <f t="shared" si="212"/>
        <v>13614.339642477</v>
      </c>
      <c r="AD2211">
        <f t="shared" si="213"/>
        <v>0</v>
      </c>
    </row>
    <row r="2212" spans="24:30">
      <c r="X2212" s="22">
        <f t="shared" si="215"/>
        <v>-0.10549999999994546</v>
      </c>
      <c r="Y2212">
        <f t="shared" si="214"/>
        <v>-9.2478379412300176E-3</v>
      </c>
      <c r="Z2212" s="19">
        <f t="shared" si="210"/>
        <v>23104.512305485838</v>
      </c>
      <c r="AA2212" s="19">
        <f t="shared" si="211"/>
        <v>0</v>
      </c>
      <c r="AB2212" s="20">
        <f t="shared" si="212"/>
        <v>13643.122234214858</v>
      </c>
      <c r="AD2212">
        <f t="shared" si="213"/>
        <v>0</v>
      </c>
    </row>
    <row r="2213" spans="24:30">
      <c r="X2213" s="22">
        <f t="shared" si="215"/>
        <v>-0.10599999999994546</v>
      </c>
      <c r="Y2213">
        <f t="shared" si="214"/>
        <v>-9.29399995346941E-3</v>
      </c>
      <c r="Z2213" s="19">
        <f t="shared" si="210"/>
        <v>23075.764252370067</v>
      </c>
      <c r="AA2213" s="19">
        <f t="shared" si="211"/>
        <v>0</v>
      </c>
      <c r="AB2213" s="20">
        <f t="shared" si="212"/>
        <v>13671.870287330628</v>
      </c>
      <c r="AD2213">
        <f t="shared" si="213"/>
        <v>0</v>
      </c>
    </row>
    <row r="2214" spans="24:30">
      <c r="X2214" s="22">
        <f t="shared" si="215"/>
        <v>-0.10649999999994546</v>
      </c>
      <c r="Y2214">
        <f t="shared" si="214"/>
        <v>-9.3401856379851725E-3</v>
      </c>
      <c r="Z2214" s="19">
        <f t="shared" si="210"/>
        <v>23047.050702624972</v>
      </c>
      <c r="AA2214" s="19">
        <f t="shared" si="211"/>
        <v>0</v>
      </c>
      <c r="AB2214" s="20">
        <f t="shared" si="212"/>
        <v>13700.583837075723</v>
      </c>
      <c r="AD2214">
        <f t="shared" si="213"/>
        <v>0</v>
      </c>
    </row>
    <row r="2215" spans="24:30">
      <c r="X2215" s="22">
        <f t="shared" si="215"/>
        <v>-0.10699999999994546</v>
      </c>
      <c r="Y2215">
        <f t="shared" si="214"/>
        <v>-9.3863950201738076E-3</v>
      </c>
      <c r="Z2215" s="19">
        <f t="shared" si="210"/>
        <v>23018.37162102159</v>
      </c>
      <c r="AA2215" s="19">
        <f t="shared" si="211"/>
        <v>0</v>
      </c>
      <c r="AB2215" s="20">
        <f t="shared" si="212"/>
        <v>13729.262918679105</v>
      </c>
      <c r="AD2215">
        <f t="shared" si="213"/>
        <v>0</v>
      </c>
    </row>
    <row r="2216" spans="24:30">
      <c r="X2216" s="22">
        <f t="shared" si="215"/>
        <v>-0.10749999999994546</v>
      </c>
      <c r="Y2216">
        <f t="shared" si="214"/>
        <v>-9.4326281254730297E-3</v>
      </c>
      <c r="Z2216" s="19">
        <f t="shared" si="210"/>
        <v>22989.726972355886</v>
      </c>
      <c r="AA2216" s="19">
        <f t="shared" si="211"/>
        <v>0</v>
      </c>
      <c r="AB2216" s="20">
        <f t="shared" si="212"/>
        <v>13757.90756734481</v>
      </c>
      <c r="AD2216">
        <f t="shared" si="213"/>
        <v>0</v>
      </c>
    </row>
    <row r="2217" spans="24:30">
      <c r="X2217" s="22">
        <f t="shared" si="215"/>
        <v>-0.10799999999994546</v>
      </c>
      <c r="Y2217">
        <f t="shared" si="214"/>
        <v>-9.4788849793624765E-3</v>
      </c>
      <c r="Z2217" s="19">
        <f t="shared" si="210"/>
        <v>22961.116721445473</v>
      </c>
      <c r="AA2217" s="19">
        <f t="shared" si="211"/>
        <v>0</v>
      </c>
      <c r="AB2217" s="20">
        <f t="shared" si="212"/>
        <v>13786.517818255223</v>
      </c>
      <c r="AD2217">
        <f t="shared" si="213"/>
        <v>0</v>
      </c>
    </row>
    <row r="2218" spans="24:30">
      <c r="X2218" s="22">
        <f t="shared" si="215"/>
        <v>-0.10849999999994546</v>
      </c>
      <c r="Y2218">
        <f t="shared" si="214"/>
        <v>-9.5251656073634186E-3</v>
      </c>
      <c r="Z2218" s="19">
        <f t="shared" si="210"/>
        <v>22932.540833132243</v>
      </c>
      <c r="AA2218" s="19">
        <f t="shared" si="211"/>
        <v>0</v>
      </c>
      <c r="AB2218" s="20">
        <f t="shared" si="212"/>
        <v>13815.093706568452</v>
      </c>
      <c r="AD2218">
        <f t="shared" si="213"/>
        <v>0</v>
      </c>
    </row>
    <row r="2219" spans="24:30">
      <c r="X2219" s="22">
        <f t="shared" si="215"/>
        <v>-0.10899999999994546</v>
      </c>
      <c r="Y2219">
        <f t="shared" si="214"/>
        <v>-9.5714700350386303E-3</v>
      </c>
      <c r="Z2219" s="19">
        <f t="shared" si="210"/>
        <v>22903.999272281439</v>
      </c>
      <c r="AA2219" s="19">
        <f t="shared" si="211"/>
        <v>0</v>
      </c>
      <c r="AB2219" s="20">
        <f t="shared" si="212"/>
        <v>13843.635267419257</v>
      </c>
      <c r="AD2219">
        <f t="shared" si="213"/>
        <v>0</v>
      </c>
    </row>
    <row r="2220" spans="24:30">
      <c r="X2220" s="22">
        <f t="shared" si="215"/>
        <v>-0.10949999999994546</v>
      </c>
      <c r="Y2220">
        <f t="shared" si="214"/>
        <v>-9.6177982879932251E-3</v>
      </c>
      <c r="Z2220" s="19">
        <f t="shared" si="210"/>
        <v>22875.492003780426</v>
      </c>
      <c r="AA2220" s="19">
        <f t="shared" si="211"/>
        <v>0</v>
      </c>
      <c r="AB2220" s="20">
        <f t="shared" si="212"/>
        <v>13872.142535920269</v>
      </c>
      <c r="AD2220">
        <f t="shared" si="213"/>
        <v>0</v>
      </c>
    </row>
    <row r="2221" spans="24:30">
      <c r="X2221" s="22">
        <f t="shared" si="215"/>
        <v>-0.10999999999994546</v>
      </c>
      <c r="Y2221">
        <f t="shared" si="214"/>
        <v>-9.6641503918738179E-3</v>
      </c>
      <c r="Z2221" s="19">
        <f t="shared" si="210"/>
        <v>22847.018992541074</v>
      </c>
      <c r="AA2221" s="19">
        <f t="shared" si="211"/>
        <v>0</v>
      </c>
      <c r="AB2221" s="20">
        <f t="shared" si="212"/>
        <v>13900.615547159621</v>
      </c>
      <c r="AD2221">
        <f t="shared" si="213"/>
        <v>0</v>
      </c>
    </row>
    <row r="2222" spans="24:30">
      <c r="X2222" s="22">
        <f t="shared" si="215"/>
        <v>-0.11049999999994546</v>
      </c>
      <c r="Y2222">
        <f t="shared" si="214"/>
        <v>-9.7105263723692298E-3</v>
      </c>
      <c r="Z2222" s="19">
        <f t="shared" si="210"/>
        <v>22818.580203497873</v>
      </c>
      <c r="AA2222" s="19">
        <f t="shared" si="211"/>
        <v>0</v>
      </c>
      <c r="AB2222" s="20">
        <f t="shared" si="212"/>
        <v>13929.054336202822</v>
      </c>
      <c r="AD2222">
        <f t="shared" si="213"/>
        <v>0</v>
      </c>
    </row>
    <row r="2223" spans="24:30">
      <c r="X2223" s="22">
        <f t="shared" si="215"/>
        <v>-0.11099999999994546</v>
      </c>
      <c r="Y2223">
        <f t="shared" si="214"/>
        <v>-9.756926255210345E-3</v>
      </c>
      <c r="Z2223" s="19">
        <f t="shared" si="210"/>
        <v>22790.175601608698</v>
      </c>
      <c r="AA2223" s="19">
        <f t="shared" si="211"/>
        <v>0</v>
      </c>
      <c r="AB2223" s="20">
        <f t="shared" si="212"/>
        <v>13957.458938091997</v>
      </c>
      <c r="AD2223">
        <f t="shared" si="213"/>
        <v>0</v>
      </c>
    </row>
    <row r="2224" spans="24:30">
      <c r="X2224" s="22">
        <f t="shared" si="215"/>
        <v>-0.11149999999994546</v>
      </c>
      <c r="Y2224">
        <f t="shared" si="214"/>
        <v>-9.8033500661702539E-3</v>
      </c>
      <c r="Z2224" s="19">
        <f t="shared" si="210"/>
        <v>22761.805151855133</v>
      </c>
      <c r="AA2224" s="19">
        <f t="shared" si="211"/>
        <v>0</v>
      </c>
      <c r="AB2224" s="20">
        <f t="shared" si="212"/>
        <v>13985.829387845562</v>
      </c>
      <c r="AD2224">
        <f t="shared" si="213"/>
        <v>0</v>
      </c>
    </row>
    <row r="2225" spans="24:30">
      <c r="X2225" s="22">
        <f t="shared" si="215"/>
        <v>-0.11199999999994546</v>
      </c>
      <c r="Y2225">
        <f t="shared" si="214"/>
        <v>-9.8497978310643931E-3</v>
      </c>
      <c r="Z2225" s="19">
        <f t="shared" si="210"/>
        <v>22733.468819241098</v>
      </c>
      <c r="AA2225" s="19">
        <f t="shared" si="211"/>
        <v>0</v>
      </c>
      <c r="AB2225" s="20">
        <f t="shared" si="212"/>
        <v>14014.165720459598</v>
      </c>
      <c r="AD2225">
        <f t="shared" si="213"/>
        <v>0</v>
      </c>
    </row>
    <row r="2226" spans="24:30">
      <c r="X2226" s="22">
        <f t="shared" si="215"/>
        <v>-0.11249999999994546</v>
      </c>
      <c r="Y2226">
        <f t="shared" si="214"/>
        <v>-9.8962695757508351E-3</v>
      </c>
      <c r="Z2226" s="19">
        <f t="shared" si="210"/>
        <v>22705.16656879404</v>
      </c>
      <c r="AA2226" s="19">
        <f t="shared" si="211"/>
        <v>0</v>
      </c>
      <c r="AB2226" s="20">
        <f t="shared" si="212"/>
        <v>14042.467970906655</v>
      </c>
      <c r="AD2226">
        <f t="shared" si="213"/>
        <v>0</v>
      </c>
    </row>
    <row r="2227" spans="24:30">
      <c r="X2227" s="22">
        <f t="shared" si="215"/>
        <v>-0.11299999999994546</v>
      </c>
      <c r="Y2227">
        <f t="shared" si="214"/>
        <v>-9.9427653261298585E-3</v>
      </c>
      <c r="Z2227" s="19">
        <f t="shared" si="210"/>
        <v>22676.898365565081</v>
      </c>
      <c r="AA2227" s="19">
        <f t="shared" si="211"/>
        <v>0</v>
      </c>
      <c r="AB2227" s="20">
        <f t="shared" si="212"/>
        <v>14070.736174135614</v>
      </c>
      <c r="AD2227">
        <f t="shared" si="213"/>
        <v>0</v>
      </c>
    </row>
    <row r="2228" spans="24:30">
      <c r="X2228" s="22">
        <f t="shared" si="215"/>
        <v>-0.11349999999994546</v>
      </c>
      <c r="Y2228">
        <f t="shared" si="214"/>
        <v>-9.9892851081442302E-3</v>
      </c>
      <c r="Z2228" s="19">
        <f t="shared" si="210"/>
        <v>22648.664174628495</v>
      </c>
      <c r="AA2228" s="19">
        <f t="shared" si="211"/>
        <v>0</v>
      </c>
      <c r="AB2228" s="20">
        <f t="shared" si="212"/>
        <v>14098.9703650722</v>
      </c>
      <c r="AD2228">
        <f t="shared" si="213"/>
        <v>0</v>
      </c>
    </row>
    <row r="2229" spans="24:30">
      <c r="X2229" s="22">
        <f t="shared" si="215"/>
        <v>-0.11399999999994546</v>
      </c>
      <c r="Y2229">
        <f t="shared" si="214"/>
        <v>-1.0035828947779919E-2</v>
      </c>
      <c r="Z2229" s="19">
        <f t="shared" si="210"/>
        <v>22620.463961080972</v>
      </c>
      <c r="AA2229" s="19">
        <f t="shared" si="211"/>
        <v>0</v>
      </c>
      <c r="AB2229" s="20">
        <f t="shared" si="212"/>
        <v>14127.170578619724</v>
      </c>
      <c r="AD2229">
        <f t="shared" si="213"/>
        <v>0</v>
      </c>
    </row>
    <row r="2230" spans="24:30">
      <c r="X2230" s="22">
        <f t="shared" si="215"/>
        <v>-0.11449999999994546</v>
      </c>
      <c r="Y2230">
        <f t="shared" si="214"/>
        <v>-1.0082396871064958E-2</v>
      </c>
      <c r="Z2230" s="19">
        <f t="shared" si="210"/>
        <v>22592.297690043408</v>
      </c>
      <c r="AA2230" s="19">
        <f t="shared" si="211"/>
        <v>0</v>
      </c>
      <c r="AB2230" s="20">
        <f t="shared" si="212"/>
        <v>14155.336849657288</v>
      </c>
      <c r="AD2230">
        <f t="shared" si="213"/>
        <v>0</v>
      </c>
    </row>
    <row r="2231" spans="24:30">
      <c r="X2231" s="22">
        <f t="shared" si="215"/>
        <v>-0.11499999999994547</v>
      </c>
      <c r="Y2231">
        <f t="shared" si="214"/>
        <v>-1.0128988904071008E-2</v>
      </c>
      <c r="Z2231" s="19">
        <f t="shared" si="210"/>
        <v>22564.165326659164</v>
      </c>
      <c r="AA2231" s="19">
        <f t="shared" si="211"/>
        <v>0</v>
      </c>
      <c r="AB2231" s="20">
        <f t="shared" si="212"/>
        <v>14183.469213041531</v>
      </c>
      <c r="AD2231">
        <f t="shared" si="213"/>
        <v>0</v>
      </c>
    </row>
    <row r="2232" spans="24:30">
      <c r="X2232" s="22">
        <f t="shared" si="215"/>
        <v>-0.11549999999994547</v>
      </c>
      <c r="Y2232">
        <f t="shared" si="214"/>
        <v>-1.0175605072912076E-2</v>
      </c>
      <c r="Z2232" s="19">
        <f t="shared" si="210"/>
        <v>22536.066836095219</v>
      </c>
      <c r="AA2232" s="19">
        <f t="shared" si="211"/>
        <v>0</v>
      </c>
      <c r="AB2232" s="20">
        <f t="shared" si="212"/>
        <v>14211.567703605477</v>
      </c>
      <c r="AD2232">
        <f t="shared" si="213"/>
        <v>0</v>
      </c>
    </row>
    <row r="2233" spans="24:30">
      <c r="X2233" s="22">
        <f t="shared" si="215"/>
        <v>-0.11599999999994547</v>
      </c>
      <c r="Y2233">
        <f t="shared" si="214"/>
        <v>-1.022224540374566E-2</v>
      </c>
      <c r="Z2233" s="19">
        <f t="shared" si="210"/>
        <v>22508.002183541343</v>
      </c>
      <c r="AA2233" s="19">
        <f t="shared" si="211"/>
        <v>0</v>
      </c>
      <c r="AB2233" s="20">
        <f t="shared" si="212"/>
        <v>14239.632356159353</v>
      </c>
      <c r="AD2233">
        <f t="shared" si="213"/>
        <v>0</v>
      </c>
    </row>
    <row r="2234" spans="24:30">
      <c r="X2234" s="22">
        <f t="shared" si="215"/>
        <v>-0.11649999999994547</v>
      </c>
      <c r="Y2234">
        <f t="shared" si="214"/>
        <v>-1.026890992277231E-2</v>
      </c>
      <c r="Z2234" s="19">
        <f t="shared" si="210"/>
        <v>22479.971334210994</v>
      </c>
      <c r="AA2234" s="19">
        <f t="shared" si="211"/>
        <v>0</v>
      </c>
      <c r="AB2234" s="20">
        <f t="shared" si="212"/>
        <v>14267.663205489702</v>
      </c>
      <c r="AD2234">
        <f t="shared" si="213"/>
        <v>0</v>
      </c>
    </row>
    <row r="2235" spans="24:30">
      <c r="X2235" s="22">
        <f t="shared" si="215"/>
        <v>-0.11699999999994547</v>
      </c>
      <c r="Y2235">
        <f t="shared" si="214"/>
        <v>-1.0315598656235778E-2</v>
      </c>
      <c r="Z2235" s="19">
        <f t="shared" si="210"/>
        <v>22451.974253340173</v>
      </c>
      <c r="AA2235" s="19">
        <f t="shared" si="211"/>
        <v>0</v>
      </c>
      <c r="AB2235" s="20">
        <f t="shared" si="212"/>
        <v>14295.660286360522</v>
      </c>
      <c r="AD2235">
        <f t="shared" si="213"/>
        <v>0</v>
      </c>
    </row>
    <row r="2236" spans="24:30">
      <c r="X2236" s="22">
        <f t="shared" si="215"/>
        <v>-0.11749999999994547</v>
      </c>
      <c r="Y2236">
        <f t="shared" si="214"/>
        <v>-1.0362311630423022E-2</v>
      </c>
      <c r="Z2236" s="19">
        <f t="shared" si="210"/>
        <v>22424.010906188578</v>
      </c>
      <c r="AA2236" s="19">
        <f t="shared" si="211"/>
        <v>0</v>
      </c>
      <c r="AB2236" s="20">
        <f t="shared" si="212"/>
        <v>14323.623633512118</v>
      </c>
      <c r="AD2236">
        <f t="shared" si="213"/>
        <v>0</v>
      </c>
    </row>
    <row r="2237" spans="24:30">
      <c r="X2237" s="22">
        <f t="shared" si="215"/>
        <v>-0.11799999999994547</v>
      </c>
      <c r="Y2237">
        <f t="shared" si="214"/>
        <v>-1.0409048871664765E-2</v>
      </c>
      <c r="Z2237" s="19">
        <f t="shared" si="210"/>
        <v>22396.081258038805</v>
      </c>
      <c r="AA2237" s="19">
        <f t="shared" si="211"/>
        <v>0</v>
      </c>
      <c r="AB2237" s="20">
        <f t="shared" si="212"/>
        <v>14351.553281661891</v>
      </c>
      <c r="AD2237">
        <f t="shared" si="213"/>
        <v>0</v>
      </c>
    </row>
    <row r="2238" spans="24:30">
      <c r="X2238" s="22">
        <f t="shared" si="215"/>
        <v>-0.11849999999994547</v>
      </c>
      <c r="Y2238">
        <f t="shared" si="214"/>
        <v>-1.0455810406335076E-2</v>
      </c>
      <c r="Z2238" s="19">
        <f t="shared" si="210"/>
        <v>22368.185274196629</v>
      </c>
      <c r="AA2238" s="19">
        <f t="shared" si="211"/>
        <v>0</v>
      </c>
      <c r="AB2238" s="20">
        <f t="shared" si="212"/>
        <v>14379.449265504067</v>
      </c>
      <c r="AD2238">
        <f t="shared" si="213"/>
        <v>0</v>
      </c>
    </row>
    <row r="2239" spans="24:30">
      <c r="X2239" s="22">
        <f t="shared" si="215"/>
        <v>-0.11899999999994547</v>
      </c>
      <c r="Y2239">
        <f t="shared" si="214"/>
        <v>-1.0502596260851647E-2</v>
      </c>
      <c r="Z2239" s="19">
        <f t="shared" si="210"/>
        <v>22340.322919990936</v>
      </c>
      <c r="AA2239" s="19">
        <f t="shared" si="211"/>
        <v>0</v>
      </c>
      <c r="AB2239" s="20">
        <f t="shared" si="212"/>
        <v>14407.311619709759</v>
      </c>
      <c r="AD2239">
        <f t="shared" si="213"/>
        <v>0</v>
      </c>
    </row>
    <row r="2240" spans="24:30">
      <c r="X2240" s="22">
        <f t="shared" si="215"/>
        <v>-0.11949999999994547</v>
      </c>
      <c r="Y2240">
        <f t="shared" si="214"/>
        <v>-1.0549406461676228E-2</v>
      </c>
      <c r="Z2240" s="19">
        <f t="shared" si="210"/>
        <v>22312.494160773898</v>
      </c>
      <c r="AA2240" s="19">
        <f t="shared" si="211"/>
        <v>0</v>
      </c>
      <c r="AB2240" s="20">
        <f t="shared" si="212"/>
        <v>14435.140378926797</v>
      </c>
      <c r="AD2240">
        <f t="shared" si="213"/>
        <v>0</v>
      </c>
    </row>
    <row r="2241" spans="24:30">
      <c r="X2241" s="22">
        <f t="shared" si="215"/>
        <v>-0.11999999999994547</v>
      </c>
      <c r="Y2241">
        <f t="shared" si="214"/>
        <v>-1.0596241035313909E-2</v>
      </c>
      <c r="Z2241" s="19">
        <f t="shared" ref="Z2241:Z2304" si="216">FV(Y2241,months,-SIP,0,0)</f>
        <v>22284.698961920352</v>
      </c>
      <c r="AA2241" s="19">
        <f t="shared" ref="AA2241:AA2304" si="217">IF(ABS(Z2241-presval)&lt;1,X2241,0)</f>
        <v>0</v>
      </c>
      <c r="AB2241" s="20">
        <f t="shared" ref="AB2241:AB2304" si="218">ABS(Z2241-presval)</f>
        <v>14462.935577780343</v>
      </c>
      <c r="AD2241">
        <f t="shared" ref="AD2241:AD2304" si="219">IF(AB2241=MINPER,X2241,0)</f>
        <v>0</v>
      </c>
    </row>
    <row r="2242" spans="24:30">
      <c r="X2242" s="22">
        <f t="shared" si="215"/>
        <v>-0.12049999999994547</v>
      </c>
      <c r="Y2242">
        <f t="shared" ref="Y2242:Y2305" si="220">((FV(X2242,1/12,0,-100,1))-100)/100</f>
        <v>-1.0643100008313979E-2</v>
      </c>
      <c r="Z2242" s="19">
        <f t="shared" si="216"/>
        <v>22256.9372888291</v>
      </c>
      <c r="AA2242" s="19">
        <f t="shared" si="217"/>
        <v>0</v>
      </c>
      <c r="AB2242" s="20">
        <f t="shared" si="218"/>
        <v>14490.697250871595</v>
      </c>
      <c r="AD2242">
        <f t="shared" si="219"/>
        <v>0</v>
      </c>
    </row>
    <row r="2243" spans="24:30">
      <c r="X2243" s="22">
        <f t="shared" ref="X2243:X2306" si="221">X2242-0.05%</f>
        <v>-0.12099999999994547</v>
      </c>
      <c r="Y2243">
        <f t="shared" si="220"/>
        <v>-1.0689983407270063E-2</v>
      </c>
      <c r="Z2243" s="19">
        <f t="shared" si="216"/>
        <v>22229.209106920796</v>
      </c>
      <c r="AA2243" s="19">
        <f t="shared" si="217"/>
        <v>0</v>
      </c>
      <c r="AB2243" s="20">
        <f t="shared" si="218"/>
        <v>14518.425432779899</v>
      </c>
      <c r="AD2243">
        <f t="shared" si="219"/>
        <v>0</v>
      </c>
    </row>
    <row r="2244" spans="24:30">
      <c r="X2244" s="22">
        <f t="shared" si="221"/>
        <v>-0.12149999999994547</v>
      </c>
      <c r="Y2244">
        <f t="shared" si="220"/>
        <v>-1.0736891258819128E-2</v>
      </c>
      <c r="Z2244" s="19">
        <f t="shared" si="216"/>
        <v>22201.514381640787</v>
      </c>
      <c r="AA2244" s="19">
        <f t="shared" si="217"/>
        <v>0</v>
      </c>
      <c r="AB2244" s="20">
        <f t="shared" si="218"/>
        <v>14546.120158059908</v>
      </c>
      <c r="AD2244">
        <f t="shared" si="219"/>
        <v>0</v>
      </c>
    </row>
    <row r="2245" spans="24:30">
      <c r="X2245" s="22">
        <f t="shared" si="221"/>
        <v>-0.12199999999994547</v>
      </c>
      <c r="Y2245">
        <f t="shared" si="220"/>
        <v>-1.0783823589643192E-2</v>
      </c>
      <c r="Z2245" s="19">
        <f t="shared" si="216"/>
        <v>22173.853078455821</v>
      </c>
      <c r="AA2245" s="19">
        <f t="shared" si="217"/>
        <v>0</v>
      </c>
      <c r="AB2245" s="20">
        <f t="shared" si="218"/>
        <v>14573.781461244875</v>
      </c>
      <c r="AD2245">
        <f t="shared" si="219"/>
        <v>0</v>
      </c>
    </row>
    <row r="2246" spans="24:30">
      <c r="X2246" s="22">
        <f t="shared" si="221"/>
        <v>-0.12249999999994547</v>
      </c>
      <c r="Y2246">
        <f t="shared" si="220"/>
        <v>-1.083078042646818E-2</v>
      </c>
      <c r="Z2246" s="19">
        <f t="shared" si="216"/>
        <v>22146.225162857263</v>
      </c>
      <c r="AA2246" s="19">
        <f t="shared" si="217"/>
        <v>0</v>
      </c>
      <c r="AB2246" s="20">
        <f t="shared" si="218"/>
        <v>14601.409376843432</v>
      </c>
      <c r="AD2246">
        <f t="shared" si="219"/>
        <v>0</v>
      </c>
    </row>
    <row r="2247" spans="24:30">
      <c r="X2247" s="22">
        <f t="shared" si="221"/>
        <v>-0.12299999999994547</v>
      </c>
      <c r="Y2247">
        <f t="shared" si="220"/>
        <v>-1.0877761796064504E-2</v>
      </c>
      <c r="Z2247" s="19">
        <f t="shared" si="216"/>
        <v>22118.630600358385</v>
      </c>
      <c r="AA2247" s="19">
        <f t="shared" si="217"/>
        <v>0</v>
      </c>
      <c r="AB2247" s="20">
        <f t="shared" si="218"/>
        <v>14629.00393934231</v>
      </c>
      <c r="AD2247">
        <f t="shared" si="219"/>
        <v>0</v>
      </c>
    </row>
    <row r="2248" spans="24:30">
      <c r="X2248" s="22">
        <f t="shared" si="221"/>
        <v>-0.12349999999994547</v>
      </c>
      <c r="Y2248">
        <f t="shared" si="220"/>
        <v>-1.092476772524691E-2</v>
      </c>
      <c r="Z2248" s="19">
        <f t="shared" si="216"/>
        <v>22091.069356496369</v>
      </c>
      <c r="AA2248" s="19">
        <f t="shared" si="217"/>
        <v>0</v>
      </c>
      <c r="AB2248" s="20">
        <f t="shared" si="218"/>
        <v>14656.565183204326</v>
      </c>
      <c r="AD2248">
        <f t="shared" si="219"/>
        <v>0</v>
      </c>
    </row>
    <row r="2249" spans="24:30">
      <c r="X2249" s="22">
        <f t="shared" si="221"/>
        <v>-0.12399999999994547</v>
      </c>
      <c r="Y2249">
        <f t="shared" si="220"/>
        <v>-1.0971798240875472E-2</v>
      </c>
      <c r="Z2249" s="19">
        <f t="shared" si="216"/>
        <v>22063.541396830788</v>
      </c>
      <c r="AA2249" s="19">
        <f t="shared" si="217"/>
        <v>0</v>
      </c>
      <c r="AB2249" s="20">
        <f t="shared" si="218"/>
        <v>14684.093142869908</v>
      </c>
      <c r="AD2249">
        <f t="shared" si="219"/>
        <v>0</v>
      </c>
    </row>
    <row r="2250" spans="24:30">
      <c r="X2250" s="22">
        <f t="shared" si="221"/>
        <v>-0.12449999999994547</v>
      </c>
      <c r="Y2250">
        <f t="shared" si="220"/>
        <v>-1.1018853369854184E-2</v>
      </c>
      <c r="Z2250" s="19">
        <f t="shared" si="216"/>
        <v>22036.046686944817</v>
      </c>
      <c r="AA2250" s="19">
        <f t="shared" si="217"/>
        <v>0</v>
      </c>
      <c r="AB2250" s="20">
        <f t="shared" si="218"/>
        <v>14711.587852755878</v>
      </c>
      <c r="AD2250">
        <f t="shared" si="219"/>
        <v>0</v>
      </c>
    </row>
    <row r="2251" spans="24:30">
      <c r="X2251" s="22">
        <f t="shared" si="221"/>
        <v>-0.12499999999994547</v>
      </c>
      <c r="Y2251">
        <f t="shared" si="220"/>
        <v>-1.1065933139132227E-2</v>
      </c>
      <c r="Z2251" s="19">
        <f t="shared" si="216"/>
        <v>22008.585192444192</v>
      </c>
      <c r="AA2251" s="19">
        <f t="shared" si="217"/>
        <v>0</v>
      </c>
      <c r="AB2251" s="20">
        <f t="shared" si="218"/>
        <v>14739.049347256503</v>
      </c>
      <c r="AD2251">
        <f t="shared" si="219"/>
        <v>0</v>
      </c>
    </row>
    <row r="2252" spans="24:30">
      <c r="X2252" s="22">
        <f t="shared" si="221"/>
        <v>-0.12549999999994546</v>
      </c>
      <c r="Y2252">
        <f t="shared" si="220"/>
        <v>-1.1113037575703543E-2</v>
      </c>
      <c r="Z2252" s="19">
        <f t="shared" si="216"/>
        <v>21981.156878958431</v>
      </c>
      <c r="AA2252" s="19">
        <f t="shared" si="217"/>
        <v>0</v>
      </c>
      <c r="AB2252" s="20">
        <f t="shared" si="218"/>
        <v>14766.477660742265</v>
      </c>
      <c r="AD2252">
        <f t="shared" si="219"/>
        <v>0</v>
      </c>
    </row>
    <row r="2253" spans="24:30">
      <c r="X2253" s="22">
        <f t="shared" si="221"/>
        <v>-0.12599999999994546</v>
      </c>
      <c r="Y2253">
        <f t="shared" si="220"/>
        <v>-1.1160166706607412E-2</v>
      </c>
      <c r="Z2253" s="19">
        <f t="shared" si="216"/>
        <v>21953.761712139156</v>
      </c>
      <c r="AA2253" s="19">
        <f t="shared" si="217"/>
        <v>0</v>
      </c>
      <c r="AB2253" s="20">
        <f t="shared" si="218"/>
        <v>14793.872827561539</v>
      </c>
      <c r="AD2253">
        <f t="shared" si="219"/>
        <v>0</v>
      </c>
    </row>
    <row r="2254" spans="24:30">
      <c r="X2254" s="22">
        <f t="shared" si="221"/>
        <v>-0.12649999999994546</v>
      </c>
      <c r="Y2254">
        <f t="shared" si="220"/>
        <v>-1.1207320558928018E-2</v>
      </c>
      <c r="Z2254" s="19">
        <f t="shared" si="216"/>
        <v>21926.399657661692</v>
      </c>
      <c r="AA2254" s="19">
        <f t="shared" si="217"/>
        <v>0</v>
      </c>
      <c r="AB2254" s="20">
        <f t="shared" si="218"/>
        <v>14821.234882039003</v>
      </c>
      <c r="AD2254">
        <f t="shared" si="219"/>
        <v>0</v>
      </c>
    </row>
    <row r="2255" spans="24:30">
      <c r="X2255" s="22">
        <f t="shared" si="221"/>
        <v>-0.12699999999994546</v>
      </c>
      <c r="Y2255">
        <f t="shared" si="220"/>
        <v>-1.1254499159794875E-2</v>
      </c>
      <c r="Z2255" s="19">
        <f t="shared" si="216"/>
        <v>21899.070681224086</v>
      </c>
      <c r="AA2255" s="19">
        <f t="shared" si="217"/>
        <v>0</v>
      </c>
      <c r="AB2255" s="20">
        <f t="shared" si="218"/>
        <v>14848.563858476609</v>
      </c>
      <c r="AD2255">
        <f t="shared" si="219"/>
        <v>0</v>
      </c>
    </row>
    <row r="2256" spans="24:30">
      <c r="X2256" s="22">
        <f t="shared" si="221"/>
        <v>-0.12749999999994546</v>
      </c>
      <c r="Y2256">
        <f t="shared" si="220"/>
        <v>-1.1301702536382692E-2</v>
      </c>
      <c r="Z2256" s="19">
        <f t="shared" si="216"/>
        <v>21871.774748547501</v>
      </c>
      <c r="AA2256" s="19">
        <f t="shared" si="217"/>
        <v>0</v>
      </c>
      <c r="AB2256" s="20">
        <f t="shared" si="218"/>
        <v>14875.859791153194</v>
      </c>
      <c r="AD2256">
        <f t="shared" si="219"/>
        <v>0</v>
      </c>
    </row>
    <row r="2257" spans="24:30">
      <c r="X2257" s="22">
        <f t="shared" si="221"/>
        <v>-0.12799999999994546</v>
      </c>
      <c r="Y2257">
        <f t="shared" si="220"/>
        <v>-1.134893071591165E-2</v>
      </c>
      <c r="Z2257" s="19">
        <f t="shared" si="216"/>
        <v>21844.511825376267</v>
      </c>
      <c r="AA2257" s="19">
        <f t="shared" si="217"/>
        <v>0</v>
      </c>
      <c r="AB2257" s="20">
        <f t="shared" si="218"/>
        <v>14903.122714324429</v>
      </c>
      <c r="AD2257">
        <f t="shared" si="219"/>
        <v>0</v>
      </c>
    </row>
    <row r="2258" spans="24:30">
      <c r="X2258" s="22">
        <f t="shared" si="221"/>
        <v>-0.12849999999994546</v>
      </c>
      <c r="Y2258">
        <f t="shared" si="220"/>
        <v>-1.1396183725647404E-2</v>
      </c>
      <c r="Z2258" s="19">
        <f t="shared" si="216"/>
        <v>21817.281877477366</v>
      </c>
      <c r="AA2258" s="19">
        <f t="shared" si="217"/>
        <v>0</v>
      </c>
      <c r="AB2258" s="20">
        <f t="shared" si="218"/>
        <v>14930.352662223329</v>
      </c>
      <c r="AD2258">
        <f t="shared" si="219"/>
        <v>0</v>
      </c>
    </row>
    <row r="2259" spans="24:30">
      <c r="X2259" s="22">
        <f t="shared" si="221"/>
        <v>-0.12899999999994546</v>
      </c>
      <c r="Y2259">
        <f t="shared" si="220"/>
        <v>-1.1443461592901515E-2</v>
      </c>
      <c r="Z2259" s="19">
        <f t="shared" si="216"/>
        <v>21790.08487064116</v>
      </c>
      <c r="AA2259" s="19">
        <f t="shared" si="217"/>
        <v>0</v>
      </c>
      <c r="AB2259" s="20">
        <f t="shared" si="218"/>
        <v>14957.549669059536</v>
      </c>
      <c r="AD2259">
        <f t="shared" si="219"/>
        <v>0</v>
      </c>
    </row>
    <row r="2260" spans="24:30">
      <c r="X2260" s="22">
        <f t="shared" si="221"/>
        <v>-0.12949999999994546</v>
      </c>
      <c r="Y2260">
        <f t="shared" si="220"/>
        <v>-1.1490764345031152E-2</v>
      </c>
      <c r="Z2260" s="19">
        <f t="shared" si="216"/>
        <v>21762.920770680503</v>
      </c>
      <c r="AA2260" s="19">
        <f t="shared" si="217"/>
        <v>0</v>
      </c>
      <c r="AB2260" s="20">
        <f t="shared" si="218"/>
        <v>14984.713769020193</v>
      </c>
      <c r="AD2260">
        <f t="shared" si="219"/>
        <v>0</v>
      </c>
    </row>
    <row r="2261" spans="24:30">
      <c r="X2261" s="22">
        <f t="shared" si="221"/>
        <v>-0.12999999999994546</v>
      </c>
      <c r="Y2261">
        <f t="shared" si="220"/>
        <v>-1.1538092009439111E-2</v>
      </c>
      <c r="Z2261" s="19">
        <f t="shared" si="216"/>
        <v>21735.789543431863</v>
      </c>
      <c r="AA2261" s="19">
        <f t="shared" si="217"/>
        <v>0</v>
      </c>
      <c r="AB2261" s="20">
        <f t="shared" si="218"/>
        <v>15011.844996268832</v>
      </c>
      <c r="AD2261">
        <f t="shared" si="219"/>
        <v>0</v>
      </c>
    </row>
    <row r="2262" spans="24:30">
      <c r="X2262" s="22">
        <f t="shared" si="221"/>
        <v>-0.13049999999994547</v>
      </c>
      <c r="Y2262">
        <f t="shared" si="220"/>
        <v>-1.1585444613574509E-2</v>
      </c>
      <c r="Z2262" s="19">
        <f t="shared" si="216"/>
        <v>21708.691154754033</v>
      </c>
      <c r="AA2262" s="19">
        <f t="shared" si="217"/>
        <v>0</v>
      </c>
      <c r="AB2262" s="20">
        <f t="shared" si="218"/>
        <v>15038.943384946662</v>
      </c>
      <c r="AD2262">
        <f t="shared" si="219"/>
        <v>0</v>
      </c>
    </row>
    <row r="2263" spans="24:30">
      <c r="X2263" s="22">
        <f t="shared" si="221"/>
        <v>-0.13099999999994547</v>
      </c>
      <c r="Y2263">
        <f t="shared" si="220"/>
        <v>-1.1632822184932223E-2</v>
      </c>
      <c r="Z2263" s="19">
        <f t="shared" si="216"/>
        <v>21681.625570529457</v>
      </c>
      <c r="AA2263" s="19">
        <f t="shared" si="217"/>
        <v>0</v>
      </c>
      <c r="AB2263" s="20">
        <f t="shared" si="218"/>
        <v>15066.008969171238</v>
      </c>
      <c r="AD2263">
        <f t="shared" si="219"/>
        <v>0</v>
      </c>
    </row>
    <row r="2264" spans="24:30">
      <c r="X2264" s="22">
        <f t="shared" si="221"/>
        <v>-0.13149999999994547</v>
      </c>
      <c r="Y2264">
        <f t="shared" si="220"/>
        <v>-1.1680224751053174E-2</v>
      </c>
      <c r="Z2264" s="19">
        <f t="shared" si="216"/>
        <v>21654.592756662911</v>
      </c>
      <c r="AA2264" s="19">
        <f t="shared" si="217"/>
        <v>0</v>
      </c>
      <c r="AB2264" s="20">
        <f t="shared" si="218"/>
        <v>15093.041783037785</v>
      </c>
      <c r="AD2264">
        <f t="shared" si="219"/>
        <v>0</v>
      </c>
    </row>
    <row r="2265" spans="24:30">
      <c r="X2265" s="22">
        <f t="shared" si="221"/>
        <v>-0.13199999999994547</v>
      </c>
      <c r="Y2265">
        <f t="shared" si="220"/>
        <v>-1.1727652339525036E-2</v>
      </c>
      <c r="Z2265" s="19">
        <f t="shared" si="216"/>
        <v>21627.592679082536</v>
      </c>
      <c r="AA2265" s="19">
        <f t="shared" si="217"/>
        <v>0</v>
      </c>
      <c r="AB2265" s="20">
        <f t="shared" si="218"/>
        <v>15120.041860618159</v>
      </c>
      <c r="AD2265">
        <f t="shared" si="219"/>
        <v>0</v>
      </c>
    </row>
    <row r="2266" spans="24:30">
      <c r="X2266" s="22">
        <f t="shared" si="221"/>
        <v>-0.13249999999994547</v>
      </c>
      <c r="Y2266">
        <f t="shared" si="220"/>
        <v>-1.1775104977981669E-2</v>
      </c>
      <c r="Z2266" s="19">
        <f t="shared" si="216"/>
        <v>21600.625303738998</v>
      </c>
      <c r="AA2266" s="19">
        <f t="shared" si="217"/>
        <v>0</v>
      </c>
      <c r="AB2266" s="20">
        <f t="shared" si="218"/>
        <v>15147.009235961697</v>
      </c>
      <c r="AD2266">
        <f t="shared" si="219"/>
        <v>0</v>
      </c>
    </row>
    <row r="2267" spans="24:30">
      <c r="X2267" s="22">
        <f t="shared" si="221"/>
        <v>-0.13299999999994547</v>
      </c>
      <c r="Y2267">
        <f t="shared" si="220"/>
        <v>-1.1822582694102692E-2</v>
      </c>
      <c r="Z2267" s="19">
        <f t="shared" si="216"/>
        <v>21573.690596606779</v>
      </c>
      <c r="AA2267" s="19">
        <f t="shared" si="217"/>
        <v>0</v>
      </c>
      <c r="AB2267" s="20">
        <f t="shared" si="218"/>
        <v>15173.943943093916</v>
      </c>
      <c r="AD2267">
        <f t="shared" si="219"/>
        <v>0</v>
      </c>
    </row>
    <row r="2268" spans="24:30">
      <c r="X2268" s="22">
        <f t="shared" si="221"/>
        <v>-0.13349999999994547</v>
      </c>
      <c r="Y2268">
        <f t="shared" si="220"/>
        <v>-1.1870085515615471E-2</v>
      </c>
      <c r="Z2268" s="19">
        <f t="shared" si="216"/>
        <v>21546.788523682073</v>
      </c>
      <c r="AA2268" s="19">
        <f t="shared" si="217"/>
        <v>0</v>
      </c>
      <c r="AB2268" s="20">
        <f t="shared" si="218"/>
        <v>15200.846016018622</v>
      </c>
      <c r="AD2268">
        <f t="shared" si="219"/>
        <v>0</v>
      </c>
    </row>
    <row r="2269" spans="24:30">
      <c r="X2269" s="22">
        <f t="shared" si="221"/>
        <v>-0.13399999999994547</v>
      </c>
      <c r="Y2269">
        <f t="shared" si="220"/>
        <v>-1.1917613470293133E-2</v>
      </c>
      <c r="Z2269" s="19">
        <f t="shared" si="216"/>
        <v>21519.919050984863</v>
      </c>
      <c r="AA2269" s="19">
        <f t="shared" si="217"/>
        <v>0</v>
      </c>
      <c r="AB2269" s="20">
        <f t="shared" si="218"/>
        <v>15227.715488715832</v>
      </c>
      <c r="AD2269">
        <f t="shared" si="219"/>
        <v>0</v>
      </c>
    </row>
    <row r="2270" spans="24:30">
      <c r="X2270" s="22">
        <f t="shared" si="221"/>
        <v>-0.13449999999994547</v>
      </c>
      <c r="Y2270">
        <f t="shared" si="220"/>
        <v>-1.1965166585956127E-2</v>
      </c>
      <c r="Z2270" s="19">
        <f t="shared" si="216"/>
        <v>21493.082144557797</v>
      </c>
      <c r="AA2270" s="19">
        <f t="shared" si="217"/>
        <v>0</v>
      </c>
      <c r="AB2270" s="20">
        <f t="shared" si="218"/>
        <v>15254.552395142899</v>
      </c>
      <c r="AD2270">
        <f t="shared" si="219"/>
        <v>0</v>
      </c>
    </row>
    <row r="2271" spans="24:30">
      <c r="X2271" s="22">
        <f t="shared" si="221"/>
        <v>-0.13499999999994547</v>
      </c>
      <c r="Y2271">
        <f t="shared" si="220"/>
        <v>-1.2012744890471367E-2</v>
      </c>
      <c r="Z2271" s="19">
        <f t="shared" si="216"/>
        <v>21466.277770466419</v>
      </c>
      <c r="AA2271" s="19">
        <f t="shared" si="217"/>
        <v>0</v>
      </c>
      <c r="AB2271" s="20">
        <f t="shared" si="218"/>
        <v>15281.356769234277</v>
      </c>
      <c r="AD2271">
        <f t="shared" si="219"/>
        <v>0</v>
      </c>
    </row>
    <row r="2272" spans="24:30">
      <c r="X2272" s="22">
        <f t="shared" si="221"/>
        <v>-0.13549999999994547</v>
      </c>
      <c r="Y2272">
        <f t="shared" si="220"/>
        <v>-1.2060348411753239E-2</v>
      </c>
      <c r="Z2272" s="19">
        <f t="shared" si="216"/>
        <v>21439.505894799244</v>
      </c>
      <c r="AA2272" s="19">
        <f t="shared" si="217"/>
        <v>0</v>
      </c>
      <c r="AB2272" s="20">
        <f t="shared" si="218"/>
        <v>15308.128644901451</v>
      </c>
      <c r="AD2272">
        <f t="shared" si="219"/>
        <v>0</v>
      </c>
    </row>
    <row r="2273" spans="24:30">
      <c r="X2273" s="22">
        <f t="shared" si="221"/>
        <v>-0.13599999999994547</v>
      </c>
      <c r="Y2273">
        <f t="shared" si="220"/>
        <v>-1.2107977177762734E-2</v>
      </c>
      <c r="Z2273" s="19">
        <f t="shared" si="216"/>
        <v>21412.766483667772</v>
      </c>
      <c r="AA2273" s="19">
        <f t="shared" si="217"/>
        <v>0</v>
      </c>
      <c r="AB2273" s="20">
        <f t="shared" si="218"/>
        <v>15334.868056032923</v>
      </c>
      <c r="AD2273">
        <f t="shared" si="219"/>
        <v>0</v>
      </c>
    </row>
    <row r="2274" spans="24:30">
      <c r="X2274" s="22">
        <f t="shared" si="221"/>
        <v>-0.13649999999994547</v>
      </c>
      <c r="Y2274">
        <f t="shared" si="220"/>
        <v>-1.2155631216508311E-2</v>
      </c>
      <c r="Z2274" s="19">
        <f t="shared" si="216"/>
        <v>21386.059503206146</v>
      </c>
      <c r="AA2274" s="19">
        <f t="shared" si="217"/>
        <v>0</v>
      </c>
      <c r="AB2274" s="20">
        <f t="shared" si="218"/>
        <v>15361.575036494549</v>
      </c>
      <c r="AD2274">
        <f t="shared" si="219"/>
        <v>0</v>
      </c>
    </row>
    <row r="2275" spans="24:30">
      <c r="X2275" s="22">
        <f t="shared" si="221"/>
        <v>-0.13699999999994547</v>
      </c>
      <c r="Y2275">
        <f t="shared" si="220"/>
        <v>-1.2203310556045892E-2</v>
      </c>
      <c r="Z2275" s="19">
        <f t="shared" si="216"/>
        <v>21359.38491957137</v>
      </c>
      <c r="AA2275" s="19">
        <f t="shared" si="217"/>
        <v>0</v>
      </c>
      <c r="AB2275" s="20">
        <f t="shared" si="218"/>
        <v>15388.249620129325</v>
      </c>
      <c r="AD2275">
        <f t="shared" si="219"/>
        <v>0</v>
      </c>
    </row>
    <row r="2276" spans="24:30">
      <c r="X2276" s="22">
        <f t="shared" si="221"/>
        <v>-0.13749999999994547</v>
      </c>
      <c r="Y2276">
        <f t="shared" si="220"/>
        <v>-1.2251015224478294E-2</v>
      </c>
      <c r="Z2276" s="19">
        <f t="shared" si="216"/>
        <v>21332.742698943806</v>
      </c>
      <c r="AA2276" s="19">
        <f t="shared" si="217"/>
        <v>0</v>
      </c>
      <c r="AB2276" s="20">
        <f t="shared" si="218"/>
        <v>15414.891840756889</v>
      </c>
      <c r="AD2276">
        <f t="shared" si="219"/>
        <v>0</v>
      </c>
    </row>
    <row r="2277" spans="24:30">
      <c r="X2277" s="22">
        <f t="shared" si="221"/>
        <v>-0.13799999999994547</v>
      </c>
      <c r="Y2277">
        <f t="shared" si="220"/>
        <v>-1.2298745249956652E-2</v>
      </c>
      <c r="Z2277" s="19">
        <f t="shared" si="216"/>
        <v>21306.132807526155</v>
      </c>
      <c r="AA2277" s="19">
        <f t="shared" si="217"/>
        <v>0</v>
      </c>
      <c r="AB2277" s="20">
        <f t="shared" si="218"/>
        <v>15441.50173217454</v>
      </c>
      <c r="AD2277">
        <f t="shared" si="219"/>
        <v>0</v>
      </c>
    </row>
    <row r="2278" spans="24:30">
      <c r="X2278" s="22">
        <f t="shared" si="221"/>
        <v>-0.13849999999994547</v>
      </c>
      <c r="Y2278">
        <f t="shared" si="220"/>
        <v>-1.234650066067914E-2</v>
      </c>
      <c r="Z2278" s="19">
        <f t="shared" si="216"/>
        <v>21279.555211544015</v>
      </c>
      <c r="AA2278" s="19">
        <f t="shared" si="217"/>
        <v>0</v>
      </c>
      <c r="AB2278" s="20">
        <f t="shared" si="218"/>
        <v>15468.07932815668</v>
      </c>
      <c r="AD2278">
        <f t="shared" si="219"/>
        <v>0</v>
      </c>
    </row>
    <row r="2279" spans="24:30">
      <c r="X2279" s="22">
        <f t="shared" si="221"/>
        <v>-0.13899999999994547</v>
      </c>
      <c r="Y2279">
        <f t="shared" si="220"/>
        <v>-1.2394281484891679E-2</v>
      </c>
      <c r="Z2279" s="19">
        <f t="shared" si="216"/>
        <v>21253.009877246295</v>
      </c>
      <c r="AA2279" s="19">
        <f t="shared" si="217"/>
        <v>0</v>
      </c>
      <c r="AB2279" s="20">
        <f t="shared" si="218"/>
        <v>15494.6246624544</v>
      </c>
      <c r="AD2279">
        <f t="shared" si="219"/>
        <v>0</v>
      </c>
    </row>
    <row r="2280" spans="24:30">
      <c r="X2280" s="22">
        <f t="shared" si="221"/>
        <v>-0.13949999999994547</v>
      </c>
      <c r="Y2280">
        <f t="shared" si="220"/>
        <v>-1.2442087750888221E-2</v>
      </c>
      <c r="Z2280" s="19">
        <f t="shared" si="216"/>
        <v>21226.496770904429</v>
      </c>
      <c r="AA2280" s="19">
        <f t="shared" si="217"/>
        <v>0</v>
      </c>
      <c r="AB2280" s="20">
        <f t="shared" si="218"/>
        <v>15521.137768796267</v>
      </c>
      <c r="AD2280">
        <f t="shared" si="219"/>
        <v>0</v>
      </c>
    </row>
    <row r="2281" spans="24:30">
      <c r="X2281" s="22">
        <f t="shared" si="221"/>
        <v>-0.13999999999994547</v>
      </c>
      <c r="Y2281">
        <f t="shared" si="220"/>
        <v>-1.2489919487011036E-2</v>
      </c>
      <c r="Z2281" s="19">
        <f t="shared" si="216"/>
        <v>21200.015858812571</v>
      </c>
      <c r="AA2281" s="19">
        <f t="shared" si="217"/>
        <v>0</v>
      </c>
      <c r="AB2281" s="20">
        <f t="shared" si="218"/>
        <v>15547.618680888125</v>
      </c>
      <c r="AD2281">
        <f t="shared" si="219"/>
        <v>0</v>
      </c>
    </row>
    <row r="2282" spans="24:30">
      <c r="X2282" s="22">
        <f t="shared" si="221"/>
        <v>-0.14049999999994547</v>
      </c>
      <c r="Y2282">
        <f t="shared" si="220"/>
        <v>-1.253777672164972E-2</v>
      </c>
      <c r="Z2282" s="19">
        <f t="shared" si="216"/>
        <v>21173.567107287763</v>
      </c>
      <c r="AA2282" s="19">
        <f t="shared" si="217"/>
        <v>0</v>
      </c>
      <c r="AB2282" s="20">
        <f t="shared" si="218"/>
        <v>15574.067432412932</v>
      </c>
      <c r="AD2282">
        <f t="shared" si="219"/>
        <v>0</v>
      </c>
    </row>
    <row r="2283" spans="24:30">
      <c r="X2283" s="22">
        <f t="shared" si="221"/>
        <v>-0.14099999999994547</v>
      </c>
      <c r="Y2283">
        <f t="shared" si="220"/>
        <v>-1.2585659483242466E-2</v>
      </c>
      <c r="Z2283" s="19">
        <f t="shared" si="216"/>
        <v>21147.150482670291</v>
      </c>
      <c r="AA2283" s="19">
        <f t="shared" si="217"/>
        <v>0</v>
      </c>
      <c r="AB2283" s="20">
        <f t="shared" si="218"/>
        <v>15600.484057030404</v>
      </c>
      <c r="AD2283">
        <f t="shared" si="219"/>
        <v>0</v>
      </c>
    </row>
    <row r="2284" spans="24:30">
      <c r="X2284" s="22">
        <f t="shared" si="221"/>
        <v>-0.14149999999994547</v>
      </c>
      <c r="Y2284">
        <f t="shared" si="220"/>
        <v>-1.2633567800275927E-2</v>
      </c>
      <c r="Z2284" s="19">
        <f t="shared" si="216"/>
        <v>21120.765951322697</v>
      </c>
      <c r="AA2284" s="19">
        <f t="shared" si="217"/>
        <v>0</v>
      </c>
      <c r="AB2284" s="20">
        <f t="shared" si="218"/>
        <v>15626.868588377998</v>
      </c>
      <c r="AD2284">
        <f t="shared" si="219"/>
        <v>0</v>
      </c>
    </row>
    <row r="2285" spans="24:30">
      <c r="X2285" s="22">
        <f t="shared" si="221"/>
        <v>-0.14199999999994548</v>
      </c>
      <c r="Y2285">
        <f t="shared" si="220"/>
        <v>-1.2681501701284787E-2</v>
      </c>
      <c r="Z2285" s="19">
        <f t="shared" si="216"/>
        <v>21094.413479630763</v>
      </c>
      <c r="AA2285" s="19">
        <f t="shared" si="217"/>
        <v>0</v>
      </c>
      <c r="AB2285" s="20">
        <f t="shared" si="218"/>
        <v>15653.221060069933</v>
      </c>
      <c r="AD2285">
        <f t="shared" si="219"/>
        <v>0</v>
      </c>
    </row>
    <row r="2286" spans="24:30">
      <c r="X2286" s="22">
        <f t="shared" si="221"/>
        <v>-0.14249999999994548</v>
      </c>
      <c r="Y2286">
        <f t="shared" si="220"/>
        <v>-1.2729461214852477E-2</v>
      </c>
      <c r="Z2286" s="19">
        <f t="shared" si="216"/>
        <v>21068.093034002719</v>
      </c>
      <c r="AA2286" s="19">
        <f t="shared" si="217"/>
        <v>0</v>
      </c>
      <c r="AB2286" s="20">
        <f t="shared" si="218"/>
        <v>15679.541505697976</v>
      </c>
      <c r="AD2286">
        <f t="shared" si="219"/>
        <v>0</v>
      </c>
    </row>
    <row r="2287" spans="24:30">
      <c r="X2287" s="22">
        <f t="shared" si="221"/>
        <v>-0.14299999999994548</v>
      </c>
      <c r="Y2287">
        <f t="shared" si="220"/>
        <v>-1.2777446369611027E-2</v>
      </c>
      <c r="Z2287" s="19">
        <f t="shared" si="216"/>
        <v>21041.80458086971</v>
      </c>
      <c r="AA2287" s="19">
        <f t="shared" si="217"/>
        <v>0</v>
      </c>
      <c r="AB2287" s="20">
        <f t="shared" si="218"/>
        <v>15705.829958830986</v>
      </c>
      <c r="AD2287">
        <f t="shared" si="219"/>
        <v>0</v>
      </c>
    </row>
    <row r="2288" spans="24:30">
      <c r="X2288" s="22">
        <f t="shared" si="221"/>
        <v>-0.14349999999994548</v>
      </c>
      <c r="Y2288">
        <f t="shared" si="220"/>
        <v>-1.2825457194240926E-2</v>
      </c>
      <c r="Z2288" s="19">
        <f t="shared" si="216"/>
        <v>21015.548086686042</v>
      </c>
      <c r="AA2288" s="19">
        <f t="shared" si="217"/>
        <v>0</v>
      </c>
      <c r="AB2288" s="20">
        <f t="shared" si="218"/>
        <v>15732.086453014654</v>
      </c>
      <c r="AD2288">
        <f t="shared" si="219"/>
        <v>0</v>
      </c>
    </row>
    <row r="2289" spans="24:30">
      <c r="X2289" s="22">
        <f t="shared" si="221"/>
        <v>-0.14399999999994548</v>
      </c>
      <c r="Y2289">
        <f t="shared" si="220"/>
        <v>-1.2873493717472116E-2</v>
      </c>
      <c r="Z2289" s="19">
        <f t="shared" si="216"/>
        <v>20989.323517928278</v>
      </c>
      <c r="AA2289" s="19">
        <f t="shared" si="217"/>
        <v>0</v>
      </c>
      <c r="AB2289" s="20">
        <f t="shared" si="218"/>
        <v>15758.311021772417</v>
      </c>
      <c r="AD2289">
        <f t="shared" si="219"/>
        <v>0</v>
      </c>
    </row>
    <row r="2290" spans="24:30">
      <c r="X2290" s="22">
        <f t="shared" si="221"/>
        <v>-0.14449999999994548</v>
      </c>
      <c r="Y2290">
        <f t="shared" si="220"/>
        <v>-1.2921555968082856E-2</v>
      </c>
      <c r="Z2290" s="19">
        <f t="shared" si="216"/>
        <v>20963.130841095932</v>
      </c>
      <c r="AA2290" s="19">
        <f t="shared" si="217"/>
        <v>0</v>
      </c>
      <c r="AB2290" s="20">
        <f t="shared" si="218"/>
        <v>15784.503698604763</v>
      </c>
      <c r="AD2290">
        <f t="shared" si="219"/>
        <v>0</v>
      </c>
    </row>
    <row r="2291" spans="24:30">
      <c r="X2291" s="22">
        <f t="shared" si="221"/>
        <v>-0.14499999999994548</v>
      </c>
      <c r="Y2291">
        <f t="shared" si="220"/>
        <v>-1.2969643974901003E-2</v>
      </c>
      <c r="Z2291" s="19">
        <f t="shared" si="216"/>
        <v>20936.97002271127</v>
      </c>
      <c r="AA2291" s="19">
        <f t="shared" si="217"/>
        <v>0</v>
      </c>
      <c r="AB2291" s="20">
        <f t="shared" si="218"/>
        <v>15810.664516989425</v>
      </c>
      <c r="AD2291">
        <f t="shared" si="219"/>
        <v>0</v>
      </c>
    </row>
    <row r="2292" spans="24:30">
      <c r="X2292" s="22">
        <f t="shared" si="221"/>
        <v>-0.14549999999994548</v>
      </c>
      <c r="Y2292">
        <f t="shared" si="220"/>
        <v>-1.3017757766802873E-2</v>
      </c>
      <c r="Z2292" s="19">
        <f t="shared" si="216"/>
        <v>20910.841029319829</v>
      </c>
      <c r="AA2292" s="19">
        <f t="shared" si="217"/>
        <v>0</v>
      </c>
      <c r="AB2292" s="20">
        <f t="shared" si="218"/>
        <v>15836.793510380867</v>
      </c>
      <c r="AD2292">
        <f t="shared" si="219"/>
        <v>0</v>
      </c>
    </row>
    <row r="2293" spans="24:30">
      <c r="X2293" s="22">
        <f t="shared" si="221"/>
        <v>-0.14599999999994548</v>
      </c>
      <c r="Y2293">
        <f t="shared" si="220"/>
        <v>-1.3065897372715084E-2</v>
      </c>
      <c r="Z2293" s="19">
        <f t="shared" si="216"/>
        <v>20884.743827488965</v>
      </c>
      <c r="AA2293" s="19">
        <f t="shared" si="217"/>
        <v>0</v>
      </c>
      <c r="AB2293" s="20">
        <f t="shared" si="218"/>
        <v>15862.890712211731</v>
      </c>
      <c r="AD2293">
        <f t="shared" si="219"/>
        <v>0</v>
      </c>
    </row>
    <row r="2294" spans="24:30">
      <c r="X2294" s="22">
        <f t="shared" si="221"/>
        <v>-0.14649999999994548</v>
      </c>
      <c r="Y2294">
        <f t="shared" si="220"/>
        <v>-1.3114062821612862E-2</v>
      </c>
      <c r="Z2294" s="19">
        <f t="shared" si="216"/>
        <v>20858.678383809391</v>
      </c>
      <c r="AA2294" s="19">
        <f t="shared" si="217"/>
        <v>0</v>
      </c>
      <c r="AB2294" s="20">
        <f t="shared" si="218"/>
        <v>15888.956155891305</v>
      </c>
      <c r="AD2294">
        <f t="shared" si="219"/>
        <v>0</v>
      </c>
    </row>
    <row r="2295" spans="24:30">
      <c r="X2295" s="22">
        <f t="shared" si="221"/>
        <v>-0.14699999999994548</v>
      </c>
      <c r="Y2295">
        <f t="shared" si="220"/>
        <v>-1.3162254142521305E-2</v>
      </c>
      <c r="Z2295" s="19">
        <f t="shared" si="216"/>
        <v>20832.644664894458</v>
      </c>
      <c r="AA2295" s="19">
        <f t="shared" si="217"/>
        <v>0</v>
      </c>
      <c r="AB2295" s="20">
        <f t="shared" si="218"/>
        <v>15914.989874806237</v>
      </c>
      <c r="AD2295">
        <f t="shared" si="219"/>
        <v>0</v>
      </c>
    </row>
    <row r="2296" spans="24:30">
      <c r="X2296" s="22">
        <f t="shared" si="221"/>
        <v>-0.14749999999994548</v>
      </c>
      <c r="Y2296">
        <f t="shared" si="220"/>
        <v>-1.3210471364514973E-2</v>
      </c>
      <c r="Z2296" s="19">
        <f t="shared" si="216"/>
        <v>20806.642637380366</v>
      </c>
      <c r="AA2296" s="19">
        <f t="shared" si="217"/>
        <v>0</v>
      </c>
      <c r="AB2296" s="20">
        <f t="shared" si="218"/>
        <v>15940.991902320329</v>
      </c>
      <c r="AD2296">
        <f t="shared" si="219"/>
        <v>0</v>
      </c>
    </row>
    <row r="2297" spans="24:30">
      <c r="X2297" s="22">
        <f t="shared" si="221"/>
        <v>-0.14799999999994548</v>
      </c>
      <c r="Y2297">
        <f t="shared" si="220"/>
        <v>-1.3258714516718157E-2</v>
      </c>
      <c r="Z2297" s="19">
        <f t="shared" si="216"/>
        <v>20780.672267925915</v>
      </c>
      <c r="AA2297" s="19">
        <f t="shared" si="217"/>
        <v>0</v>
      </c>
      <c r="AB2297" s="20">
        <f t="shared" si="218"/>
        <v>15966.962271774781</v>
      </c>
      <c r="AD2297">
        <f t="shared" si="219"/>
        <v>0</v>
      </c>
    </row>
    <row r="2298" spans="24:30">
      <c r="X2298" s="22">
        <f t="shared" si="221"/>
        <v>-0.14849999999994548</v>
      </c>
      <c r="Y2298">
        <f t="shared" si="220"/>
        <v>-1.3306983628305459E-2</v>
      </c>
      <c r="Z2298" s="19">
        <f t="shared" si="216"/>
        <v>20754.733523212475</v>
      </c>
      <c r="AA2298" s="19">
        <f t="shared" si="217"/>
        <v>0</v>
      </c>
      <c r="AB2298" s="20">
        <f t="shared" si="218"/>
        <v>15992.90101648822</v>
      </c>
      <c r="AD2298">
        <f t="shared" si="219"/>
        <v>0</v>
      </c>
    </row>
    <row r="2299" spans="24:30">
      <c r="X2299" s="22">
        <f t="shared" si="221"/>
        <v>-0.14899999999994548</v>
      </c>
      <c r="Y2299">
        <f t="shared" si="220"/>
        <v>-1.3355278728500793E-2</v>
      </c>
      <c r="Z2299" s="19">
        <f t="shared" si="216"/>
        <v>20728.826369944312</v>
      </c>
      <c r="AA2299" s="19">
        <f t="shared" si="217"/>
        <v>0</v>
      </c>
      <c r="AB2299" s="20">
        <f t="shared" si="218"/>
        <v>16018.808169756383</v>
      </c>
      <c r="AD2299">
        <f t="shared" si="219"/>
        <v>0</v>
      </c>
    </row>
    <row r="2300" spans="24:30">
      <c r="X2300" s="22">
        <f t="shared" si="221"/>
        <v>-0.14949999999994548</v>
      </c>
      <c r="Y2300">
        <f t="shared" si="220"/>
        <v>-1.3403599846578658E-2</v>
      </c>
      <c r="Z2300" s="19">
        <f t="shared" si="216"/>
        <v>20702.950774848374</v>
      </c>
      <c r="AA2300" s="19">
        <f t="shared" si="217"/>
        <v>0</v>
      </c>
      <c r="AB2300" s="20">
        <f t="shared" si="218"/>
        <v>16044.683764852321</v>
      </c>
      <c r="AD2300">
        <f t="shared" si="219"/>
        <v>0</v>
      </c>
    </row>
    <row r="2301" spans="24:30">
      <c r="X2301" s="22">
        <f t="shared" si="221"/>
        <v>-0.14999999999994548</v>
      </c>
      <c r="Y2301">
        <f t="shared" si="220"/>
        <v>-1.345194701186358E-2</v>
      </c>
      <c r="Z2301" s="19">
        <f t="shared" si="216"/>
        <v>20677.106704674363</v>
      </c>
      <c r="AA2301" s="19">
        <f t="shared" si="217"/>
        <v>0</v>
      </c>
      <c r="AB2301" s="20">
        <f t="shared" si="218"/>
        <v>16070.527835026332</v>
      </c>
      <c r="AD2301">
        <f t="shared" si="219"/>
        <v>0</v>
      </c>
    </row>
    <row r="2302" spans="24:30">
      <c r="X2302" s="22">
        <f t="shared" si="221"/>
        <v>-0.15049999999994548</v>
      </c>
      <c r="Y2302">
        <f t="shared" si="220"/>
        <v>-1.3500320253730536E-2</v>
      </c>
      <c r="Z2302" s="19">
        <f t="shared" si="216"/>
        <v>20651.294126194407</v>
      </c>
      <c r="AA2302" s="19">
        <f t="shared" si="217"/>
        <v>0</v>
      </c>
      <c r="AB2302" s="20">
        <f t="shared" si="218"/>
        <v>16096.340413506288</v>
      </c>
      <c r="AD2302">
        <f t="shared" si="219"/>
        <v>0</v>
      </c>
    </row>
    <row r="2303" spans="24:30">
      <c r="X2303" s="22">
        <f t="shared" si="221"/>
        <v>-0.15099999999994548</v>
      </c>
      <c r="Y2303">
        <f t="shared" si="220"/>
        <v>-1.3548719601604517E-2</v>
      </c>
      <c r="Z2303" s="19">
        <f t="shared" si="216"/>
        <v>20625.513006203942</v>
      </c>
      <c r="AA2303" s="19">
        <f t="shared" si="217"/>
        <v>0</v>
      </c>
      <c r="AB2303" s="20">
        <f t="shared" si="218"/>
        <v>16122.121533496753</v>
      </c>
      <c r="AD2303">
        <f t="shared" si="219"/>
        <v>0</v>
      </c>
    </row>
    <row r="2304" spans="24:30">
      <c r="X2304" s="22">
        <f t="shared" si="221"/>
        <v>-0.15149999999994548</v>
      </c>
      <c r="Y2304">
        <f t="shared" si="220"/>
        <v>-1.3597145084961824E-2</v>
      </c>
      <c r="Z2304" s="19">
        <f t="shared" si="216"/>
        <v>20599.763311520179</v>
      </c>
      <c r="AA2304" s="19">
        <f t="shared" si="217"/>
        <v>0</v>
      </c>
      <c r="AB2304" s="20">
        <f t="shared" si="218"/>
        <v>16147.871228180516</v>
      </c>
      <c r="AD2304">
        <f t="shared" si="219"/>
        <v>0</v>
      </c>
    </row>
    <row r="2305" spans="24:30">
      <c r="X2305" s="22">
        <f t="shared" si="221"/>
        <v>-0.15199999999994548</v>
      </c>
      <c r="Y2305">
        <f t="shared" si="220"/>
        <v>-1.3645596733328632E-2</v>
      </c>
      <c r="Z2305" s="19">
        <f t="shared" ref="Z2305:Z2368" si="222">FV(Y2305,months,-SIP,0,0)</f>
        <v>20574.045008983878</v>
      </c>
      <c r="AA2305" s="19">
        <f t="shared" ref="AA2305:AA2368" si="223">IF(ABS(Z2305-presval)&lt;1,X2305,0)</f>
        <v>0</v>
      </c>
      <c r="AB2305" s="20">
        <f t="shared" ref="AB2305:AB2368" si="224">ABS(Z2305-presval)</f>
        <v>16173.589530716818</v>
      </c>
      <c r="AD2305">
        <f t="shared" ref="AD2305:AD2368" si="225">IF(AB2305=MINPER,X2305,0)</f>
        <v>0</v>
      </c>
    </row>
    <row r="2306" spans="24:30">
      <c r="X2306" s="22">
        <f t="shared" si="221"/>
        <v>-0.15249999999994548</v>
      </c>
      <c r="Y2306">
        <f t="shared" ref="Y2306:Y2369" si="226">((FV(X2306,1/12,0,-100,1))-100)/100</f>
        <v>-1.3694074576282418E-2</v>
      </c>
      <c r="Z2306" s="19">
        <f t="shared" si="222"/>
        <v>20548.358065457793</v>
      </c>
      <c r="AA2306" s="19">
        <f t="shared" si="223"/>
        <v>0</v>
      </c>
      <c r="AB2306" s="20">
        <f t="shared" si="224"/>
        <v>16199.276474242903</v>
      </c>
      <c r="AD2306">
        <f t="shared" si="225"/>
        <v>0</v>
      </c>
    </row>
    <row r="2307" spans="24:30">
      <c r="X2307" s="22">
        <f t="shared" ref="X2307:X2370" si="227">X2306-0.05%</f>
        <v>-0.15299999999994549</v>
      </c>
      <c r="Y2307">
        <f t="shared" si="226"/>
        <v>-1.3742578643451537E-2</v>
      </c>
      <c r="Z2307" s="19">
        <f t="shared" si="222"/>
        <v>20522.7024478276</v>
      </c>
      <c r="AA2307" s="19">
        <f t="shared" si="223"/>
        <v>0</v>
      </c>
      <c r="AB2307" s="20">
        <f t="shared" si="224"/>
        <v>16224.932091873095</v>
      </c>
      <c r="AD2307">
        <f t="shared" si="225"/>
        <v>0</v>
      </c>
    </row>
    <row r="2308" spans="24:30">
      <c r="X2308" s="22">
        <f t="shared" si="227"/>
        <v>-0.15349999999994549</v>
      </c>
      <c r="Y2308">
        <f t="shared" si="226"/>
        <v>-1.3791108964515075E-2</v>
      </c>
      <c r="Z2308" s="19">
        <f t="shared" si="222"/>
        <v>20497.078123001927</v>
      </c>
      <c r="AA2308" s="19">
        <f t="shared" si="223"/>
        <v>0</v>
      </c>
      <c r="AB2308" s="20">
        <f t="shared" si="224"/>
        <v>16250.556416698768</v>
      </c>
      <c r="AD2308">
        <f t="shared" si="225"/>
        <v>0</v>
      </c>
    </row>
    <row r="2309" spans="24:30">
      <c r="X2309" s="22">
        <f t="shared" si="227"/>
        <v>-0.15399999999994549</v>
      </c>
      <c r="Y2309">
        <f t="shared" si="226"/>
        <v>-1.383966556920356E-2</v>
      </c>
      <c r="Z2309" s="19">
        <f t="shared" si="222"/>
        <v>20471.485057911497</v>
      </c>
      <c r="AA2309" s="19">
        <f t="shared" si="223"/>
        <v>0</v>
      </c>
      <c r="AB2309" s="20">
        <f t="shared" si="224"/>
        <v>16276.149481789198</v>
      </c>
      <c r="AD2309">
        <f t="shared" si="225"/>
        <v>0</v>
      </c>
    </row>
    <row r="2310" spans="24:30">
      <c r="X2310" s="22">
        <f t="shared" si="227"/>
        <v>-0.15449999999994549</v>
      </c>
      <c r="Y2310">
        <f t="shared" si="226"/>
        <v>-1.3888248487298683E-2</v>
      </c>
      <c r="Z2310" s="19">
        <f t="shared" si="222"/>
        <v>20445.923219509859</v>
      </c>
      <c r="AA2310" s="19">
        <f t="shared" si="223"/>
        <v>0</v>
      </c>
      <c r="AB2310" s="20">
        <f t="shared" si="224"/>
        <v>16301.711320190836</v>
      </c>
      <c r="AD2310">
        <f t="shared" si="225"/>
        <v>0</v>
      </c>
    </row>
    <row r="2311" spans="24:30">
      <c r="X2311" s="22">
        <f t="shared" si="227"/>
        <v>-0.15499999999994549</v>
      </c>
      <c r="Y2311">
        <f t="shared" si="226"/>
        <v>-1.3936857748633428E-2</v>
      </c>
      <c r="Z2311" s="19">
        <f t="shared" si="222"/>
        <v>20420.392574773461</v>
      </c>
      <c r="AA2311" s="19">
        <f t="shared" si="223"/>
        <v>0</v>
      </c>
      <c r="AB2311" s="20">
        <f t="shared" si="224"/>
        <v>16327.241964927234</v>
      </c>
      <c r="AD2311">
        <f t="shared" si="225"/>
        <v>0</v>
      </c>
    </row>
    <row r="2312" spans="24:30">
      <c r="X2312" s="22">
        <f t="shared" si="227"/>
        <v>-0.15549999999994549</v>
      </c>
      <c r="Y2312">
        <f t="shared" si="226"/>
        <v>-1.3985493383092233E-2</v>
      </c>
      <c r="Z2312" s="19">
        <f t="shared" si="222"/>
        <v>20394.89309070116</v>
      </c>
      <c r="AA2312" s="19">
        <f t="shared" si="223"/>
        <v>0</v>
      </c>
      <c r="AB2312" s="20">
        <f t="shared" si="224"/>
        <v>16352.741448999535</v>
      </c>
      <c r="AD2312">
        <f t="shared" si="225"/>
        <v>0</v>
      </c>
    </row>
    <row r="2313" spans="24:30">
      <c r="X2313" s="22">
        <f t="shared" si="227"/>
        <v>-0.15599999999994549</v>
      </c>
      <c r="Y2313">
        <f t="shared" si="226"/>
        <v>-1.4034155420611682E-2</v>
      </c>
      <c r="Z2313" s="19">
        <f t="shared" si="222"/>
        <v>20369.424734314289</v>
      </c>
      <c r="AA2313" s="19">
        <f t="shared" si="223"/>
        <v>0</v>
      </c>
      <c r="AB2313" s="20">
        <f t="shared" si="224"/>
        <v>16378.209805386407</v>
      </c>
      <c r="AD2313">
        <f t="shared" si="225"/>
        <v>0</v>
      </c>
    </row>
    <row r="2314" spans="24:30">
      <c r="X2314" s="22">
        <f t="shared" si="227"/>
        <v>-0.15649999999994549</v>
      </c>
      <c r="Y2314">
        <f t="shared" si="226"/>
        <v>-1.408284389117938E-2</v>
      </c>
      <c r="Z2314" s="19">
        <f t="shared" si="222"/>
        <v>20343.987472656976</v>
      </c>
      <c r="AA2314" s="19">
        <f t="shared" si="223"/>
        <v>0</v>
      </c>
      <c r="AB2314" s="20">
        <f t="shared" si="224"/>
        <v>16403.647067043719</v>
      </c>
      <c r="AD2314">
        <f t="shared" si="225"/>
        <v>0</v>
      </c>
    </row>
    <row r="2315" spans="24:30">
      <c r="X2315" s="22">
        <f t="shared" si="227"/>
        <v>-0.15699999999994549</v>
      </c>
      <c r="Y2315">
        <f t="shared" si="226"/>
        <v>-1.4131558824835366E-2</v>
      </c>
      <c r="Z2315" s="19">
        <f t="shared" si="222"/>
        <v>20318.581272795767</v>
      </c>
      <c r="AA2315" s="19">
        <f t="shared" si="223"/>
        <v>0</v>
      </c>
      <c r="AB2315" s="20">
        <f t="shared" si="224"/>
        <v>16429.053266904928</v>
      </c>
      <c r="AD2315">
        <f t="shared" si="225"/>
        <v>0</v>
      </c>
    </row>
    <row r="2316" spans="24:30">
      <c r="X2316" s="22">
        <f t="shared" si="227"/>
        <v>-0.15749999999994549</v>
      </c>
      <c r="Y2316">
        <f t="shared" si="226"/>
        <v>-1.4180300251670986E-2</v>
      </c>
      <c r="Z2316" s="19">
        <f t="shared" si="222"/>
        <v>20293.20610182012</v>
      </c>
      <c r="AA2316" s="19">
        <f t="shared" si="223"/>
        <v>0</v>
      </c>
      <c r="AB2316" s="20">
        <f t="shared" si="224"/>
        <v>16454.428437880575</v>
      </c>
      <c r="AD2316">
        <f t="shared" si="225"/>
        <v>0</v>
      </c>
    </row>
    <row r="2317" spans="24:30">
      <c r="X2317" s="22">
        <f t="shared" si="227"/>
        <v>-0.15799999999994549</v>
      </c>
      <c r="Y2317">
        <f t="shared" si="226"/>
        <v>-1.4229068201830444E-2</v>
      </c>
      <c r="Z2317" s="19">
        <f t="shared" si="222"/>
        <v>20267.861926841881</v>
      </c>
      <c r="AA2317" s="19">
        <f t="shared" si="223"/>
        <v>0</v>
      </c>
      <c r="AB2317" s="20">
        <f t="shared" si="224"/>
        <v>16479.772612858815</v>
      </c>
      <c r="AD2317">
        <f t="shared" si="225"/>
        <v>0</v>
      </c>
    </row>
    <row r="2318" spans="24:30">
      <c r="X2318" s="22">
        <f t="shared" si="227"/>
        <v>-0.15849999999994549</v>
      </c>
      <c r="Y2318">
        <f t="shared" si="226"/>
        <v>-1.4277862705509676E-2</v>
      </c>
      <c r="Z2318" s="19">
        <f t="shared" si="222"/>
        <v>20242.548714995428</v>
      </c>
      <c r="AA2318" s="19">
        <f t="shared" si="223"/>
        <v>0</v>
      </c>
      <c r="AB2318" s="20">
        <f t="shared" si="224"/>
        <v>16505.085824705267</v>
      </c>
      <c r="AD2318">
        <f t="shared" si="225"/>
        <v>0</v>
      </c>
    </row>
    <row r="2319" spans="24:30">
      <c r="X2319" s="22">
        <f t="shared" si="227"/>
        <v>-0.15899999999994549</v>
      </c>
      <c r="Y2319">
        <f t="shared" si="226"/>
        <v>-1.4326683792957198E-2</v>
      </c>
      <c r="Z2319" s="19">
        <f t="shared" si="222"/>
        <v>20217.266433437795</v>
      </c>
      <c r="AA2319" s="19">
        <f t="shared" si="223"/>
        <v>0</v>
      </c>
      <c r="AB2319" s="20">
        <f t="shared" si="224"/>
        <v>16530.3681062629</v>
      </c>
      <c r="AD2319">
        <f t="shared" si="225"/>
        <v>0</v>
      </c>
    </row>
    <row r="2320" spans="24:30">
      <c r="X2320" s="22">
        <f t="shared" si="227"/>
        <v>-0.15949999999994549</v>
      </c>
      <c r="Y2320">
        <f t="shared" si="226"/>
        <v>-1.437553149447396E-2</v>
      </c>
      <c r="Z2320" s="19">
        <f t="shared" si="222"/>
        <v>20192.015049348465</v>
      </c>
      <c r="AA2320" s="19">
        <f t="shared" si="223"/>
        <v>0</v>
      </c>
      <c r="AB2320" s="20">
        <f t="shared" si="224"/>
        <v>16555.61949035223</v>
      </c>
      <c r="AD2320">
        <f t="shared" si="225"/>
        <v>0</v>
      </c>
    </row>
    <row r="2321" spans="24:30">
      <c r="X2321" s="22">
        <f t="shared" si="227"/>
        <v>-0.15999999999994549</v>
      </c>
      <c r="Y2321">
        <f t="shared" si="226"/>
        <v>-1.4424405840413356E-2</v>
      </c>
      <c r="Z2321" s="19">
        <f t="shared" si="222"/>
        <v>20166.794529929579</v>
      </c>
      <c r="AA2321" s="19">
        <f t="shared" si="223"/>
        <v>0</v>
      </c>
      <c r="AB2321" s="20">
        <f t="shared" si="224"/>
        <v>16580.840009771116</v>
      </c>
      <c r="AD2321">
        <f t="shared" si="225"/>
        <v>0</v>
      </c>
    </row>
    <row r="2322" spans="24:30">
      <c r="X2322" s="22">
        <f t="shared" si="227"/>
        <v>-0.16049999999994549</v>
      </c>
      <c r="Y2322">
        <f t="shared" si="226"/>
        <v>-1.447330686118164E-2</v>
      </c>
      <c r="Z2322" s="19">
        <f t="shared" si="222"/>
        <v>20141.604842405792</v>
      </c>
      <c r="AA2322" s="19">
        <f t="shared" si="223"/>
        <v>0</v>
      </c>
      <c r="AB2322" s="20">
        <f t="shared" si="224"/>
        <v>16606.029697294904</v>
      </c>
      <c r="AD2322">
        <f t="shared" si="225"/>
        <v>0</v>
      </c>
    </row>
    <row r="2323" spans="24:30">
      <c r="X2323" s="22">
        <f t="shared" si="227"/>
        <v>-0.16099999999994549</v>
      </c>
      <c r="Y2323">
        <f t="shared" si="226"/>
        <v>-1.452223458723779E-2</v>
      </c>
      <c r="Z2323" s="19">
        <f t="shared" si="222"/>
        <v>20116.445954024388</v>
      </c>
      <c r="AA2323" s="19">
        <f t="shared" si="223"/>
        <v>0</v>
      </c>
      <c r="AB2323" s="20">
        <f t="shared" si="224"/>
        <v>16631.188585676307</v>
      </c>
      <c r="AD2323">
        <f t="shared" si="225"/>
        <v>0</v>
      </c>
    </row>
    <row r="2324" spans="24:30">
      <c r="X2324" s="22">
        <f t="shared" si="227"/>
        <v>-0.16149999999994549</v>
      </c>
      <c r="Y2324">
        <f t="shared" si="226"/>
        <v>-1.457118904909379E-2</v>
      </c>
      <c r="Z2324" s="19">
        <f t="shared" si="222"/>
        <v>20091.317832055174</v>
      </c>
      <c r="AA2324" s="19">
        <f t="shared" si="223"/>
        <v>0</v>
      </c>
      <c r="AB2324" s="20">
        <f t="shared" si="224"/>
        <v>16656.316707645521</v>
      </c>
      <c r="AD2324">
        <f t="shared" si="225"/>
        <v>0</v>
      </c>
    </row>
    <row r="2325" spans="24:30">
      <c r="X2325" s="22">
        <f t="shared" si="227"/>
        <v>-0.16199999999994549</v>
      </c>
      <c r="Y2325">
        <f t="shared" si="226"/>
        <v>-1.4620170277314912E-2</v>
      </c>
      <c r="Z2325" s="19">
        <f t="shared" si="222"/>
        <v>20066.220443790135</v>
      </c>
      <c r="AA2325" s="19">
        <f t="shared" si="223"/>
        <v>0</v>
      </c>
      <c r="AB2325" s="20">
        <f t="shared" si="224"/>
        <v>16681.414095910561</v>
      </c>
      <c r="AD2325">
        <f t="shared" si="225"/>
        <v>0</v>
      </c>
    </row>
    <row r="2326" spans="24:30">
      <c r="X2326" s="22">
        <f t="shared" si="227"/>
        <v>-0.16249999999994549</v>
      </c>
      <c r="Y2326">
        <f t="shared" si="226"/>
        <v>-1.4669178302519157E-2</v>
      </c>
      <c r="Z2326" s="19">
        <f t="shared" si="222"/>
        <v>20041.153756544387</v>
      </c>
      <c r="AA2326" s="19">
        <f t="shared" si="223"/>
        <v>0</v>
      </c>
      <c r="AB2326" s="20">
        <f t="shared" si="224"/>
        <v>16706.480783156308</v>
      </c>
      <c r="AD2326">
        <f t="shared" si="225"/>
        <v>0</v>
      </c>
    </row>
    <row r="2327" spans="24:30">
      <c r="X2327" s="22">
        <f t="shared" si="227"/>
        <v>-0.16299999999994549</v>
      </c>
      <c r="Y2327">
        <f t="shared" si="226"/>
        <v>-1.4718213155378095E-2</v>
      </c>
      <c r="Z2327" s="19">
        <f t="shared" si="222"/>
        <v>20016.11773765523</v>
      </c>
      <c r="AA2327" s="19">
        <f t="shared" si="223"/>
        <v>0</v>
      </c>
      <c r="AB2327" s="20">
        <f t="shared" si="224"/>
        <v>16731.516802045466</v>
      </c>
      <c r="AD2327">
        <f t="shared" si="225"/>
        <v>0</v>
      </c>
    </row>
    <row r="2328" spans="24:30">
      <c r="X2328" s="22">
        <f t="shared" si="227"/>
        <v>-0.16349999999994549</v>
      </c>
      <c r="Y2328">
        <f t="shared" si="226"/>
        <v>-1.4767274866617157E-2</v>
      </c>
      <c r="Z2328" s="19">
        <f t="shared" si="222"/>
        <v>19991.112354482088</v>
      </c>
      <c r="AA2328" s="19">
        <f t="shared" si="223"/>
        <v>0</v>
      </c>
      <c r="AB2328" s="20">
        <f t="shared" si="224"/>
        <v>16756.522185218608</v>
      </c>
      <c r="AD2328">
        <f t="shared" si="225"/>
        <v>0</v>
      </c>
    </row>
    <row r="2329" spans="24:30">
      <c r="X2329" s="22">
        <f t="shared" si="227"/>
        <v>-0.16399999999994549</v>
      </c>
      <c r="Y2329">
        <f t="shared" si="226"/>
        <v>-1.4816363467014782E-2</v>
      </c>
      <c r="Z2329" s="19">
        <f t="shared" si="222"/>
        <v>19966.137574407687</v>
      </c>
      <c r="AA2329" s="19">
        <f t="shared" si="223"/>
        <v>0</v>
      </c>
      <c r="AB2329" s="20">
        <f t="shared" si="224"/>
        <v>16781.496965293009</v>
      </c>
      <c r="AD2329">
        <f t="shared" si="225"/>
        <v>0</v>
      </c>
    </row>
    <row r="2330" spans="24:30">
      <c r="X2330" s="22">
        <f t="shared" si="227"/>
        <v>-0.1644999999999455</v>
      </c>
      <c r="Y2330">
        <f t="shared" si="226"/>
        <v>-1.4865478987403265E-2</v>
      </c>
      <c r="Z2330" s="19">
        <f t="shared" si="222"/>
        <v>19941.193364836672</v>
      </c>
      <c r="AA2330" s="19">
        <f t="shared" si="223"/>
        <v>0</v>
      </c>
      <c r="AB2330" s="20">
        <f t="shared" si="224"/>
        <v>16806.441174864023</v>
      </c>
      <c r="AD2330">
        <f t="shared" si="225"/>
        <v>0</v>
      </c>
    </row>
    <row r="2331" spans="24:30">
      <c r="X2331" s="22">
        <f t="shared" si="227"/>
        <v>-0.1649999999999455</v>
      </c>
      <c r="Y2331">
        <f t="shared" si="226"/>
        <v>-1.4914621458668904E-2</v>
      </c>
      <c r="Z2331" s="19">
        <f t="shared" si="222"/>
        <v>19916.279693196255</v>
      </c>
      <c r="AA2331" s="19">
        <f t="shared" si="223"/>
        <v>0</v>
      </c>
      <c r="AB2331" s="20">
        <f t="shared" si="224"/>
        <v>16831.354846504441</v>
      </c>
      <c r="AD2331">
        <f t="shared" si="225"/>
        <v>0</v>
      </c>
    </row>
    <row r="2332" spans="24:30">
      <c r="X2332" s="22">
        <f t="shared" si="227"/>
        <v>-0.1654999999999455</v>
      </c>
      <c r="Y2332">
        <f t="shared" si="226"/>
        <v>-1.4963790911751857E-2</v>
      </c>
      <c r="Z2332" s="19">
        <f t="shared" si="222"/>
        <v>19891.396526936125</v>
      </c>
      <c r="AA2332" s="19">
        <f t="shared" si="223"/>
        <v>0</v>
      </c>
      <c r="AB2332" s="20">
        <f t="shared" si="224"/>
        <v>16856.23801276457</v>
      </c>
      <c r="AD2332">
        <f t="shared" si="225"/>
        <v>0</v>
      </c>
    </row>
    <row r="2333" spans="24:30">
      <c r="X2333" s="22">
        <f t="shared" si="227"/>
        <v>-0.1659999999999455</v>
      </c>
      <c r="Y2333">
        <f t="shared" si="226"/>
        <v>-1.501298737764614E-2</v>
      </c>
      <c r="Z2333" s="19">
        <f t="shared" si="222"/>
        <v>19866.543833528864</v>
      </c>
      <c r="AA2333" s="19">
        <f t="shared" si="223"/>
        <v>0</v>
      </c>
      <c r="AB2333" s="20">
        <f t="shared" si="224"/>
        <v>16881.090706171832</v>
      </c>
      <c r="AD2333">
        <f t="shared" si="225"/>
        <v>0</v>
      </c>
    </row>
    <row r="2334" spans="24:30">
      <c r="X2334" s="22">
        <f t="shared" si="227"/>
        <v>-0.1664999999999455</v>
      </c>
      <c r="Y2334">
        <f t="shared" si="226"/>
        <v>-1.506221088740034E-2</v>
      </c>
      <c r="Z2334" s="19">
        <f t="shared" si="222"/>
        <v>19841.721580468871</v>
      </c>
      <c r="AA2334" s="19">
        <f t="shared" si="223"/>
        <v>0</v>
      </c>
      <c r="AB2334" s="20">
        <f t="shared" si="224"/>
        <v>16905.912959231824</v>
      </c>
      <c r="AD2334">
        <f t="shared" si="225"/>
        <v>0</v>
      </c>
    </row>
    <row r="2335" spans="24:30">
      <c r="X2335" s="22">
        <f t="shared" si="227"/>
        <v>-0.1669999999999455</v>
      </c>
      <c r="Y2335">
        <f t="shared" si="226"/>
        <v>-1.5111461472117185E-2</v>
      </c>
      <c r="Z2335" s="19">
        <f t="shared" si="222"/>
        <v>19816.929735273417</v>
      </c>
      <c r="AA2335" s="19">
        <f t="shared" si="223"/>
        <v>0</v>
      </c>
      <c r="AB2335" s="20">
        <f t="shared" si="224"/>
        <v>16930.704804427278</v>
      </c>
      <c r="AD2335">
        <f t="shared" si="225"/>
        <v>0</v>
      </c>
    </row>
    <row r="2336" spans="24:30">
      <c r="X2336" s="22">
        <f t="shared" si="227"/>
        <v>-0.1674999999999455</v>
      </c>
      <c r="Y2336">
        <f t="shared" si="226"/>
        <v>-1.5160739162953973E-2</v>
      </c>
      <c r="Z2336" s="19">
        <f t="shared" si="222"/>
        <v>19792.168265482072</v>
      </c>
      <c r="AA2336" s="19">
        <f t="shared" si="223"/>
        <v>0</v>
      </c>
      <c r="AB2336" s="20">
        <f t="shared" si="224"/>
        <v>16955.466274218623</v>
      </c>
      <c r="AD2336">
        <f t="shared" si="225"/>
        <v>0</v>
      </c>
    </row>
    <row r="2337" spans="24:30">
      <c r="X2337" s="22">
        <f t="shared" si="227"/>
        <v>-0.1679999999999455</v>
      </c>
      <c r="Y2337">
        <f t="shared" si="226"/>
        <v>-1.5210043991122574E-2</v>
      </c>
      <c r="Z2337" s="19">
        <f t="shared" si="222"/>
        <v>19767.437138656733</v>
      </c>
      <c r="AA2337" s="19">
        <f t="shared" si="223"/>
        <v>0</v>
      </c>
      <c r="AB2337" s="20">
        <f t="shared" si="224"/>
        <v>16980.197401043963</v>
      </c>
      <c r="AD2337">
        <f t="shared" si="225"/>
        <v>0</v>
      </c>
    </row>
    <row r="2338" spans="24:30">
      <c r="X2338" s="22">
        <f t="shared" si="227"/>
        <v>-0.1684999999999455</v>
      </c>
      <c r="Y2338">
        <f t="shared" si="226"/>
        <v>-1.5259375987889427E-2</v>
      </c>
      <c r="Z2338" s="19">
        <f t="shared" si="222"/>
        <v>19742.736322382061</v>
      </c>
      <c r="AA2338" s="19">
        <f t="shared" si="223"/>
        <v>0</v>
      </c>
      <c r="AB2338" s="20">
        <f t="shared" si="224"/>
        <v>17004.898217318634</v>
      </c>
      <c r="AD2338">
        <f t="shared" si="225"/>
        <v>0</v>
      </c>
    </row>
    <row r="2339" spans="24:30">
      <c r="X2339" s="22">
        <f t="shared" si="227"/>
        <v>-0.1689999999999455</v>
      </c>
      <c r="Y2339">
        <f t="shared" si="226"/>
        <v>-1.5308735184575966E-2</v>
      </c>
      <c r="Z2339" s="19">
        <f t="shared" si="222"/>
        <v>19718.065784264876</v>
      </c>
      <c r="AA2339" s="19">
        <f t="shared" si="223"/>
        <v>0</v>
      </c>
      <c r="AB2339" s="20">
        <f t="shared" si="224"/>
        <v>17029.568755435819</v>
      </c>
      <c r="AD2339">
        <f t="shared" si="225"/>
        <v>0</v>
      </c>
    </row>
    <row r="2340" spans="24:30">
      <c r="X2340" s="22">
        <f t="shared" si="227"/>
        <v>-0.1694999999999455</v>
      </c>
      <c r="Y2340">
        <f t="shared" si="226"/>
        <v>-1.5358121612558619E-2</v>
      </c>
      <c r="Z2340" s="19">
        <f t="shared" si="222"/>
        <v>19693.425491934555</v>
      </c>
      <c r="AA2340" s="19">
        <f t="shared" si="223"/>
        <v>0</v>
      </c>
      <c r="AB2340" s="20">
        <f t="shared" si="224"/>
        <v>17054.20904776614</v>
      </c>
      <c r="AD2340">
        <f t="shared" si="225"/>
        <v>0</v>
      </c>
    </row>
    <row r="2341" spans="24:30">
      <c r="X2341" s="22">
        <f t="shared" si="227"/>
        <v>-0.1699999999999455</v>
      </c>
      <c r="Y2341">
        <f t="shared" si="226"/>
        <v>-1.5407535303268959E-2</v>
      </c>
      <c r="Z2341" s="19">
        <f t="shared" si="222"/>
        <v>19668.815413042685</v>
      </c>
      <c r="AA2341" s="19">
        <f t="shared" si="223"/>
        <v>0</v>
      </c>
      <c r="AB2341" s="20">
        <f t="shared" si="224"/>
        <v>17078.819126658011</v>
      </c>
      <c r="AD2341">
        <f t="shared" si="225"/>
        <v>0</v>
      </c>
    </row>
    <row r="2342" spans="24:30">
      <c r="X2342" s="22">
        <f t="shared" si="227"/>
        <v>-0.1704999999999455</v>
      </c>
      <c r="Y2342">
        <f t="shared" si="226"/>
        <v>-1.5456976288193687E-2</v>
      </c>
      <c r="Z2342" s="19">
        <f t="shared" si="222"/>
        <v>19644.235515263365</v>
      </c>
      <c r="AA2342" s="19">
        <f t="shared" si="223"/>
        <v>0</v>
      </c>
      <c r="AB2342" s="20">
        <f t="shared" si="224"/>
        <v>17103.399024437331</v>
      </c>
      <c r="AD2342">
        <f t="shared" si="225"/>
        <v>0</v>
      </c>
    </row>
    <row r="2343" spans="24:30">
      <c r="X2343" s="22">
        <f t="shared" si="227"/>
        <v>-0.1709999999999455</v>
      </c>
      <c r="Y2343">
        <f t="shared" si="226"/>
        <v>-1.5506444598874793E-2</v>
      </c>
      <c r="Z2343" s="19">
        <f t="shared" si="222"/>
        <v>19619.68576629342</v>
      </c>
      <c r="AA2343" s="19">
        <f t="shared" si="223"/>
        <v>0</v>
      </c>
      <c r="AB2343" s="20">
        <f t="shared" si="224"/>
        <v>17127.948773407275</v>
      </c>
      <c r="AD2343">
        <f t="shared" si="225"/>
        <v>0</v>
      </c>
    </row>
    <row r="2344" spans="24:30">
      <c r="X2344" s="22">
        <f t="shared" si="227"/>
        <v>-0.1714999999999455</v>
      </c>
      <c r="Y2344">
        <f t="shared" si="226"/>
        <v>-1.5555940266910113E-2</v>
      </c>
      <c r="Z2344" s="19">
        <f t="shared" si="222"/>
        <v>19595.166133851406</v>
      </c>
      <c r="AA2344" s="19">
        <f t="shared" si="223"/>
        <v>0</v>
      </c>
      <c r="AB2344" s="20">
        <f t="shared" si="224"/>
        <v>17152.468405849289</v>
      </c>
      <c r="AD2344">
        <f t="shared" si="225"/>
        <v>0</v>
      </c>
    </row>
    <row r="2345" spans="24:30">
      <c r="X2345" s="22">
        <f t="shared" si="227"/>
        <v>-0.1719999999999455</v>
      </c>
      <c r="Y2345">
        <f t="shared" si="226"/>
        <v>-1.5605463323952762E-2</v>
      </c>
      <c r="Z2345" s="19">
        <f t="shared" si="222"/>
        <v>19570.676585678848</v>
      </c>
      <c r="AA2345" s="19">
        <f t="shared" si="223"/>
        <v>0</v>
      </c>
      <c r="AB2345" s="20">
        <f t="shared" si="224"/>
        <v>17176.957954021847</v>
      </c>
      <c r="AD2345">
        <f t="shared" si="225"/>
        <v>0</v>
      </c>
    </row>
    <row r="2346" spans="24:30">
      <c r="X2346" s="22">
        <f t="shared" si="227"/>
        <v>-0.1724999999999455</v>
      </c>
      <c r="Y2346">
        <f t="shared" si="226"/>
        <v>-1.5655013801711703E-2</v>
      </c>
      <c r="Z2346" s="19">
        <f t="shared" si="222"/>
        <v>19546.217089539456</v>
      </c>
      <c r="AA2346" s="19">
        <f t="shared" si="223"/>
        <v>0</v>
      </c>
      <c r="AB2346" s="20">
        <f t="shared" si="224"/>
        <v>17201.41745016124</v>
      </c>
      <c r="AD2346">
        <f t="shared" si="225"/>
        <v>0</v>
      </c>
    </row>
    <row r="2347" spans="24:30">
      <c r="X2347" s="22">
        <f t="shared" si="227"/>
        <v>-0.1729999999999455</v>
      </c>
      <c r="Y2347">
        <f t="shared" si="226"/>
        <v>-1.5704591731951892E-2</v>
      </c>
      <c r="Z2347" s="19">
        <f t="shared" si="222"/>
        <v>19521.787613219145</v>
      </c>
      <c r="AA2347" s="19">
        <f t="shared" si="223"/>
        <v>0</v>
      </c>
      <c r="AB2347" s="20">
        <f t="shared" si="224"/>
        <v>17225.84692648155</v>
      </c>
      <c r="AD2347">
        <f t="shared" si="225"/>
        <v>0</v>
      </c>
    </row>
    <row r="2348" spans="24:30">
      <c r="X2348" s="22">
        <f t="shared" si="227"/>
        <v>-0.1734999999999455</v>
      </c>
      <c r="Y2348">
        <f t="shared" si="226"/>
        <v>-1.5754197146494561E-2</v>
      </c>
      <c r="Z2348" s="19">
        <f t="shared" si="222"/>
        <v>19497.388124526165</v>
      </c>
      <c r="AA2348" s="19">
        <f t="shared" si="223"/>
        <v>0</v>
      </c>
      <c r="AB2348" s="20">
        <f t="shared" si="224"/>
        <v>17250.24641517453</v>
      </c>
      <c r="AD2348">
        <f t="shared" si="225"/>
        <v>0</v>
      </c>
    </row>
    <row r="2349" spans="24:30">
      <c r="X2349" s="22">
        <f t="shared" si="227"/>
        <v>-0.1739999999999455</v>
      </c>
      <c r="Y2349">
        <f t="shared" si="226"/>
        <v>-1.580383007721636E-2</v>
      </c>
      <c r="Z2349" s="19">
        <f t="shared" si="222"/>
        <v>19473.018591291639</v>
      </c>
      <c r="AA2349" s="19">
        <f t="shared" si="223"/>
        <v>0</v>
      </c>
      <c r="AB2349" s="20">
        <f t="shared" si="224"/>
        <v>17274.615948409057</v>
      </c>
      <c r="AD2349">
        <f t="shared" si="225"/>
        <v>0</v>
      </c>
    </row>
    <row r="2350" spans="24:30">
      <c r="X2350" s="22">
        <f t="shared" si="227"/>
        <v>-0.1744999999999455</v>
      </c>
      <c r="Y2350">
        <f t="shared" si="226"/>
        <v>-1.5853490556051071E-2</v>
      </c>
      <c r="Z2350" s="19">
        <f t="shared" si="222"/>
        <v>19448.678981368488</v>
      </c>
      <c r="AA2350" s="19">
        <f t="shared" si="223"/>
        <v>0</v>
      </c>
      <c r="AB2350" s="20">
        <f t="shared" si="224"/>
        <v>17298.955558332207</v>
      </c>
      <c r="AD2350">
        <f t="shared" si="225"/>
        <v>0</v>
      </c>
    </row>
    <row r="2351" spans="24:30">
      <c r="X2351" s="22">
        <f t="shared" si="227"/>
        <v>-0.1749999999999455</v>
      </c>
      <c r="Y2351">
        <f t="shared" si="226"/>
        <v>-1.5903178614988179E-2</v>
      </c>
      <c r="Z2351" s="19">
        <f t="shared" si="222"/>
        <v>19424.369262632084</v>
      </c>
      <c r="AA2351" s="19">
        <f t="shared" si="223"/>
        <v>0</v>
      </c>
      <c r="AB2351" s="20">
        <f t="shared" si="224"/>
        <v>17323.265277068611</v>
      </c>
      <c r="AD2351">
        <f t="shared" si="225"/>
        <v>0</v>
      </c>
    </row>
    <row r="2352" spans="24:30">
      <c r="X2352" s="22">
        <f t="shared" si="227"/>
        <v>-0.17549999999994551</v>
      </c>
      <c r="Y2352">
        <f t="shared" si="226"/>
        <v>-1.5952894286074441E-2</v>
      </c>
      <c r="Z2352" s="19">
        <f t="shared" si="222"/>
        <v>19400.089402980335</v>
      </c>
      <c r="AA2352" s="19">
        <f t="shared" si="223"/>
        <v>0</v>
      </c>
      <c r="AB2352" s="20">
        <f t="shared" si="224"/>
        <v>17347.54513672036</v>
      </c>
      <c r="AD2352">
        <f t="shared" si="225"/>
        <v>0</v>
      </c>
    </row>
    <row r="2353" spans="24:30">
      <c r="X2353" s="22">
        <f t="shared" si="227"/>
        <v>-0.17599999999994551</v>
      </c>
      <c r="Y2353">
        <f t="shared" si="226"/>
        <v>-1.60026376014126E-2</v>
      </c>
      <c r="Z2353" s="19">
        <f t="shared" si="222"/>
        <v>19375.839370333229</v>
      </c>
      <c r="AA2353" s="19">
        <f t="shared" si="223"/>
        <v>0</v>
      </c>
      <c r="AB2353" s="20">
        <f t="shared" si="224"/>
        <v>17371.795169367466</v>
      </c>
      <c r="AD2353">
        <f t="shared" si="225"/>
        <v>0</v>
      </c>
    </row>
    <row r="2354" spans="24:30">
      <c r="X2354" s="22">
        <f t="shared" si="227"/>
        <v>-0.17649999999994551</v>
      </c>
      <c r="Y2354">
        <f t="shared" si="226"/>
        <v>-1.6052408593162967E-2</v>
      </c>
      <c r="Z2354" s="19">
        <f t="shared" si="222"/>
        <v>19351.61913263315</v>
      </c>
      <c r="AA2354" s="19">
        <f t="shared" si="223"/>
        <v>0</v>
      </c>
      <c r="AB2354" s="20">
        <f t="shared" si="224"/>
        <v>17396.015407067545</v>
      </c>
      <c r="AD2354">
        <f t="shared" si="225"/>
        <v>0</v>
      </c>
    </row>
    <row r="2355" spans="24:30">
      <c r="X2355" s="22">
        <f t="shared" si="227"/>
        <v>-0.17699999999994551</v>
      </c>
      <c r="Y2355">
        <f t="shared" si="226"/>
        <v>-1.6102207293542108E-2</v>
      </c>
      <c r="Z2355" s="19">
        <f t="shared" si="222"/>
        <v>19327.428657844972</v>
      </c>
      <c r="AA2355" s="19">
        <f t="shared" si="223"/>
        <v>0</v>
      </c>
      <c r="AB2355" s="20">
        <f t="shared" si="224"/>
        <v>17420.205881855723</v>
      </c>
      <c r="AD2355">
        <f t="shared" si="225"/>
        <v>0</v>
      </c>
    </row>
    <row r="2356" spans="24:30">
      <c r="X2356" s="22">
        <f t="shared" si="227"/>
        <v>-0.17749999999994551</v>
      </c>
      <c r="Y2356">
        <f t="shared" si="226"/>
        <v>-1.615203373482416E-2</v>
      </c>
      <c r="Z2356" s="19">
        <f t="shared" si="222"/>
        <v>19303.267913955729</v>
      </c>
      <c r="AA2356" s="19">
        <f t="shared" si="223"/>
        <v>0</v>
      </c>
      <c r="AB2356" s="20">
        <f t="shared" si="224"/>
        <v>17444.366625744966</v>
      </c>
      <c r="AD2356">
        <f t="shared" si="225"/>
        <v>0</v>
      </c>
    </row>
    <row r="2357" spans="24:30">
      <c r="X2357" s="22">
        <f t="shared" si="227"/>
        <v>-0.17799999999994551</v>
      </c>
      <c r="Y2357">
        <f t="shared" si="226"/>
        <v>-1.6201887949340233E-2</v>
      </c>
      <c r="Z2357" s="19">
        <f t="shared" si="222"/>
        <v>19279.136868974565</v>
      </c>
      <c r="AA2357" s="19">
        <f t="shared" si="223"/>
        <v>0</v>
      </c>
      <c r="AB2357" s="20">
        <f t="shared" si="224"/>
        <v>17468.49767072613</v>
      </c>
      <c r="AD2357">
        <f t="shared" si="225"/>
        <v>0</v>
      </c>
    </row>
    <row r="2358" spans="24:30">
      <c r="X2358" s="22">
        <f t="shared" si="227"/>
        <v>-0.17849999999994551</v>
      </c>
      <c r="Y2358">
        <f t="shared" si="226"/>
        <v>-1.6251769969479284E-2</v>
      </c>
      <c r="Z2358" s="19">
        <f t="shared" si="222"/>
        <v>19255.035490933209</v>
      </c>
      <c r="AA2358" s="19">
        <f t="shared" si="223"/>
        <v>0</v>
      </c>
      <c r="AB2358" s="20">
        <f t="shared" si="224"/>
        <v>17492.599048767486</v>
      </c>
      <c r="AD2358">
        <f t="shared" si="225"/>
        <v>0</v>
      </c>
    </row>
    <row r="2359" spans="24:30">
      <c r="X2359" s="22">
        <f t="shared" si="227"/>
        <v>-0.17899999999994551</v>
      </c>
      <c r="Y2359">
        <f t="shared" si="226"/>
        <v>-1.6301679827687109E-2</v>
      </c>
      <c r="Z2359" s="19">
        <f t="shared" si="222"/>
        <v>19230.963747885493</v>
      </c>
      <c r="AA2359" s="19">
        <f t="shared" si="223"/>
        <v>0</v>
      </c>
      <c r="AB2359" s="20">
        <f t="shared" si="224"/>
        <v>17516.670791815202</v>
      </c>
      <c r="AD2359">
        <f t="shared" si="225"/>
        <v>0</v>
      </c>
    </row>
    <row r="2360" spans="24:30">
      <c r="X2360" s="22">
        <f t="shared" si="227"/>
        <v>-0.17949999999994551</v>
      </c>
      <c r="Y2360">
        <f t="shared" si="226"/>
        <v>-1.6351617556467773E-2</v>
      </c>
      <c r="Z2360" s="19">
        <f t="shared" si="222"/>
        <v>19206.921607907527</v>
      </c>
      <c r="AA2360" s="19">
        <f t="shared" si="223"/>
        <v>0</v>
      </c>
      <c r="AB2360" s="20">
        <f t="shared" si="224"/>
        <v>17540.712931793169</v>
      </c>
      <c r="AD2360">
        <f t="shared" si="225"/>
        <v>0</v>
      </c>
    </row>
    <row r="2361" spans="24:30">
      <c r="X2361" s="22">
        <f t="shared" si="227"/>
        <v>-0.17999999999994551</v>
      </c>
      <c r="Y2361">
        <f t="shared" si="226"/>
        <v>-1.640158318838246E-2</v>
      </c>
      <c r="Z2361" s="19">
        <f t="shared" si="222"/>
        <v>19182.909039097962</v>
      </c>
      <c r="AA2361" s="19">
        <f t="shared" si="223"/>
        <v>0</v>
      </c>
      <c r="AB2361" s="20">
        <f t="shared" si="224"/>
        <v>17564.725500602734</v>
      </c>
      <c r="AD2361">
        <f t="shared" si="225"/>
        <v>0</v>
      </c>
    </row>
    <row r="2362" spans="24:30">
      <c r="X2362" s="22">
        <f t="shared" si="227"/>
        <v>-0.18049999999994551</v>
      </c>
      <c r="Y2362">
        <f t="shared" si="226"/>
        <v>-1.6451576756050912E-2</v>
      </c>
      <c r="Z2362" s="19">
        <f t="shared" si="222"/>
        <v>19158.926009577284</v>
      </c>
      <c r="AA2362" s="19">
        <f t="shared" si="223"/>
        <v>0</v>
      </c>
      <c r="AB2362" s="20">
        <f t="shared" si="224"/>
        <v>17588.708530123411</v>
      </c>
      <c r="AD2362">
        <f t="shared" si="225"/>
        <v>0</v>
      </c>
    </row>
    <row r="2363" spans="24:30">
      <c r="X2363" s="22">
        <f t="shared" si="227"/>
        <v>-0.18099999999994551</v>
      </c>
      <c r="Y2363">
        <f t="shared" si="226"/>
        <v>-1.650159829215056E-2</v>
      </c>
      <c r="Z2363" s="19">
        <f t="shared" si="222"/>
        <v>19134.972487488554</v>
      </c>
      <c r="AA2363" s="19">
        <f t="shared" si="223"/>
        <v>0</v>
      </c>
      <c r="AB2363" s="20">
        <f t="shared" si="224"/>
        <v>17612.662052212141</v>
      </c>
      <c r="AD2363">
        <f t="shared" si="225"/>
        <v>0</v>
      </c>
    </row>
    <row r="2364" spans="24:30">
      <c r="X2364" s="22">
        <f t="shared" si="227"/>
        <v>-0.18149999999994551</v>
      </c>
      <c r="Y2364">
        <f t="shared" si="226"/>
        <v>-1.6551647829417249E-2</v>
      </c>
      <c r="Z2364" s="19">
        <f t="shared" si="222"/>
        <v>19111.048440996808</v>
      </c>
      <c r="AA2364" s="19">
        <f t="shared" si="223"/>
        <v>0</v>
      </c>
      <c r="AB2364" s="20">
        <f t="shared" si="224"/>
        <v>17636.586098703887</v>
      </c>
      <c r="AD2364">
        <f t="shared" si="225"/>
        <v>0</v>
      </c>
    </row>
    <row r="2365" spans="24:30">
      <c r="X2365" s="22">
        <f t="shared" si="227"/>
        <v>-0.18199999999994551</v>
      </c>
      <c r="Y2365">
        <f t="shared" si="226"/>
        <v>-1.6601725400645223E-2</v>
      </c>
      <c r="Z2365" s="19">
        <f t="shared" si="222"/>
        <v>19087.153838289541</v>
      </c>
      <c r="AA2365" s="19">
        <f t="shared" si="223"/>
        <v>0</v>
      </c>
      <c r="AB2365" s="20">
        <f t="shared" si="224"/>
        <v>17660.480701411154</v>
      </c>
      <c r="AD2365">
        <f t="shared" si="225"/>
        <v>0</v>
      </c>
    </row>
    <row r="2366" spans="24:30">
      <c r="X2366" s="22">
        <f t="shared" si="227"/>
        <v>-0.18249999999994551</v>
      </c>
      <c r="Y2366">
        <f t="shared" si="226"/>
        <v>-1.6651831038686709E-2</v>
      </c>
      <c r="Z2366" s="19">
        <f t="shared" si="222"/>
        <v>19063.288647576537</v>
      </c>
      <c r="AA2366" s="19">
        <f t="shared" si="223"/>
        <v>0</v>
      </c>
      <c r="AB2366" s="20">
        <f t="shared" si="224"/>
        <v>17684.345892124158</v>
      </c>
      <c r="AD2366">
        <f t="shared" si="225"/>
        <v>0</v>
      </c>
    </row>
    <row r="2367" spans="24:30">
      <c r="X2367" s="22">
        <f t="shared" si="227"/>
        <v>-0.18299999999994551</v>
      </c>
      <c r="Y2367">
        <f t="shared" si="226"/>
        <v>-1.6701964776453197E-2</v>
      </c>
      <c r="Z2367" s="19">
        <f t="shared" si="222"/>
        <v>19039.452837089491</v>
      </c>
      <c r="AA2367" s="19">
        <f t="shared" si="223"/>
        <v>0</v>
      </c>
      <c r="AB2367" s="20">
        <f t="shared" si="224"/>
        <v>17708.181702611204</v>
      </c>
      <c r="AD2367">
        <f t="shared" si="225"/>
        <v>0</v>
      </c>
    </row>
    <row r="2368" spans="24:30">
      <c r="X2368" s="22">
        <f t="shared" si="227"/>
        <v>-0.18349999999994551</v>
      </c>
      <c r="Y2368">
        <f t="shared" si="226"/>
        <v>-1.6752126646914577E-2</v>
      </c>
      <c r="Z2368" s="19">
        <f t="shared" si="222"/>
        <v>19015.646375082506</v>
      </c>
      <c r="AA2368" s="19">
        <f t="shared" si="223"/>
        <v>0</v>
      </c>
      <c r="AB2368" s="20">
        <f t="shared" si="224"/>
        <v>17731.988164618189</v>
      </c>
      <c r="AD2368">
        <f t="shared" si="225"/>
        <v>0</v>
      </c>
    </row>
    <row r="2369" spans="24:30">
      <c r="X2369" s="22">
        <f t="shared" si="227"/>
        <v>-0.18399999999994551</v>
      </c>
      <c r="Y2369">
        <f t="shared" si="226"/>
        <v>-1.6802316683099717E-2</v>
      </c>
      <c r="Z2369" s="19">
        <f t="shared" ref="Z2369:Z2432" si="228">FV(Y2369,months,-SIP,0,0)</f>
        <v>18991.869229831864</v>
      </c>
      <c r="AA2369" s="19">
        <f t="shared" ref="AA2369:AA2432" si="229">IF(ABS(Z2369-presval)&lt;1,X2369,0)</f>
        <v>0</v>
      </c>
      <c r="AB2369" s="20">
        <f t="shared" ref="AB2369:AB2432" si="230">ABS(Z2369-presval)</f>
        <v>17755.765309868832</v>
      </c>
      <c r="AD2369">
        <f t="shared" ref="AD2369:AD2432" si="231">IF(AB2369=MINPER,X2369,0)</f>
        <v>0</v>
      </c>
    </row>
    <row r="2370" spans="24:30">
      <c r="X2370" s="22">
        <f t="shared" si="227"/>
        <v>-0.18449999999994551</v>
      </c>
      <c r="Y2370">
        <f t="shared" ref="Y2370:Y2433" si="232">((FV(X2370,1/12,0,-100,1))-100)/100</f>
        <v>-1.6852534918096324E-2</v>
      </c>
      <c r="Z2370" s="19">
        <f t="shared" si="228"/>
        <v>18968.121369636225</v>
      </c>
      <c r="AA2370" s="19">
        <f t="shared" si="229"/>
        <v>0</v>
      </c>
      <c r="AB2370" s="20">
        <f t="shared" si="230"/>
        <v>17779.513170064471</v>
      </c>
      <c r="AD2370">
        <f t="shared" si="231"/>
        <v>0</v>
      </c>
    </row>
    <row r="2371" spans="24:30">
      <c r="X2371" s="22">
        <f t="shared" ref="X2371:X2434" si="233">X2370-0.05%</f>
        <v>-0.18499999999994551</v>
      </c>
      <c r="Y2371">
        <f t="shared" si="232"/>
        <v>-1.6902781385051923E-2</v>
      </c>
      <c r="Z2371" s="19">
        <f t="shared" si="228"/>
        <v>18944.402762816044</v>
      </c>
      <c r="AA2371" s="19">
        <f t="shared" si="229"/>
        <v>0</v>
      </c>
      <c r="AB2371" s="20">
        <f t="shared" si="230"/>
        <v>17803.231776884651</v>
      </c>
      <c r="AD2371">
        <f t="shared" si="231"/>
        <v>0</v>
      </c>
    </row>
    <row r="2372" spans="24:30">
      <c r="X2372" s="22">
        <f t="shared" si="233"/>
        <v>-0.18549999999994551</v>
      </c>
      <c r="Y2372">
        <f t="shared" si="232"/>
        <v>-1.6953056117172592E-2</v>
      </c>
      <c r="Z2372" s="19">
        <f t="shared" si="228"/>
        <v>18920.713377714295</v>
      </c>
      <c r="AA2372" s="19">
        <f t="shared" si="229"/>
        <v>0</v>
      </c>
      <c r="AB2372" s="20">
        <f t="shared" si="230"/>
        <v>17826.9211619864</v>
      </c>
      <c r="AD2372">
        <f t="shared" si="231"/>
        <v>0</v>
      </c>
    </row>
    <row r="2373" spans="24:30">
      <c r="X2373" s="22">
        <f t="shared" si="233"/>
        <v>-0.18599999999994551</v>
      </c>
      <c r="Y2373">
        <f t="shared" si="232"/>
        <v>-1.700335914772438E-2</v>
      </c>
      <c r="Z2373" s="19">
        <f t="shared" si="228"/>
        <v>18897.053182696021</v>
      </c>
      <c r="AA2373" s="19">
        <f t="shared" si="229"/>
        <v>0</v>
      </c>
      <c r="AB2373" s="20">
        <f t="shared" si="230"/>
        <v>17850.581357004674</v>
      </c>
      <c r="AD2373">
        <f t="shared" si="231"/>
        <v>0</v>
      </c>
    </row>
    <row r="2374" spans="24:30">
      <c r="X2374" s="22">
        <f t="shared" si="233"/>
        <v>-0.18649999999994551</v>
      </c>
      <c r="Y2374">
        <f t="shared" si="232"/>
        <v>-1.7053690510032596E-2</v>
      </c>
      <c r="Z2374" s="19">
        <f t="shared" si="228"/>
        <v>18873.422146148601</v>
      </c>
      <c r="AA2374" s="19">
        <f t="shared" si="229"/>
        <v>0</v>
      </c>
      <c r="AB2374" s="20">
        <f t="shared" si="230"/>
        <v>17874.212393552094</v>
      </c>
      <c r="AD2374">
        <f t="shared" si="231"/>
        <v>0</v>
      </c>
    </row>
    <row r="2375" spans="24:30">
      <c r="X2375" s="22">
        <f t="shared" si="233"/>
        <v>-0.18699999999994552</v>
      </c>
      <c r="Y2375">
        <f t="shared" si="232"/>
        <v>-1.7104050237482796E-2</v>
      </c>
      <c r="Z2375" s="19">
        <f t="shared" si="228"/>
        <v>18849.820236481199</v>
      </c>
      <c r="AA2375" s="19">
        <f t="shared" si="229"/>
        <v>0</v>
      </c>
      <c r="AB2375" s="20">
        <f t="shared" si="230"/>
        <v>17897.814303219497</v>
      </c>
      <c r="AD2375">
        <f t="shared" si="231"/>
        <v>0</v>
      </c>
    </row>
    <row r="2376" spans="24:30">
      <c r="X2376" s="22">
        <f t="shared" si="233"/>
        <v>-0.18749999999994552</v>
      </c>
      <c r="Y2376">
        <f t="shared" si="232"/>
        <v>-1.7154438363520087E-2</v>
      </c>
      <c r="Z2376" s="19">
        <f t="shared" si="228"/>
        <v>18826.247422125303</v>
      </c>
      <c r="AA2376" s="19">
        <f t="shared" si="229"/>
        <v>0</v>
      </c>
      <c r="AB2376" s="20">
        <f t="shared" si="230"/>
        <v>17921.387117575392</v>
      </c>
      <c r="AD2376">
        <f t="shared" si="231"/>
        <v>0</v>
      </c>
    </row>
    <row r="2377" spans="24:30">
      <c r="X2377" s="22">
        <f t="shared" si="233"/>
        <v>-0.18799999999994552</v>
      </c>
      <c r="Y2377">
        <f t="shared" si="232"/>
        <v>-1.720485492164954E-2</v>
      </c>
      <c r="Z2377" s="19">
        <f t="shared" si="228"/>
        <v>18802.703671534859</v>
      </c>
      <c r="AA2377" s="19">
        <f t="shared" si="229"/>
        <v>0</v>
      </c>
      <c r="AB2377" s="20">
        <f t="shared" si="230"/>
        <v>17944.930868165837</v>
      </c>
      <c r="AD2377">
        <f t="shared" si="231"/>
        <v>0</v>
      </c>
    </row>
    <row r="2378" spans="24:30">
      <c r="X2378" s="22">
        <f t="shared" si="233"/>
        <v>-0.18849999999994552</v>
      </c>
      <c r="Y2378">
        <f t="shared" si="232"/>
        <v>-1.7255299945436776E-2</v>
      </c>
      <c r="Z2378" s="19">
        <f t="shared" si="228"/>
        <v>18779.188953185399</v>
      </c>
      <c r="AA2378" s="19">
        <f t="shared" si="229"/>
        <v>0</v>
      </c>
      <c r="AB2378" s="20">
        <f t="shared" si="230"/>
        <v>17968.445586515296</v>
      </c>
      <c r="AD2378">
        <f t="shared" si="231"/>
        <v>0</v>
      </c>
    </row>
    <row r="2379" spans="24:30">
      <c r="X2379" s="22">
        <f t="shared" si="233"/>
        <v>-0.18899999999994552</v>
      </c>
      <c r="Y2379">
        <f t="shared" si="232"/>
        <v>-1.7305773468507511E-2</v>
      </c>
      <c r="Z2379" s="19">
        <f t="shared" si="228"/>
        <v>18755.703235575063</v>
      </c>
      <c r="AA2379" s="19">
        <f t="shared" si="229"/>
        <v>0</v>
      </c>
      <c r="AB2379" s="20">
        <f t="shared" si="230"/>
        <v>17991.931304125632</v>
      </c>
      <c r="AD2379">
        <f t="shared" si="231"/>
        <v>0</v>
      </c>
    </row>
    <row r="2380" spans="24:30">
      <c r="X2380" s="22">
        <f t="shared" si="233"/>
        <v>-0.18949999999994552</v>
      </c>
      <c r="Y2380">
        <f t="shared" si="232"/>
        <v>-1.7356275524547726E-2</v>
      </c>
      <c r="Z2380" s="19">
        <f t="shared" si="228"/>
        <v>18732.246487224049</v>
      </c>
      <c r="AA2380" s="19">
        <f t="shared" si="229"/>
        <v>0</v>
      </c>
      <c r="AB2380" s="20">
        <f t="shared" si="230"/>
        <v>18015.388052476646</v>
      </c>
      <c r="AD2380">
        <f t="shared" si="231"/>
        <v>0</v>
      </c>
    </row>
    <row r="2381" spans="24:30">
      <c r="X2381" s="22">
        <f t="shared" si="233"/>
        <v>-0.18999999999994552</v>
      </c>
      <c r="Y2381">
        <f t="shared" si="232"/>
        <v>-1.7406806147304651E-2</v>
      </c>
      <c r="Z2381" s="19">
        <f t="shared" si="228"/>
        <v>18708.818676674247</v>
      </c>
      <c r="AA2381" s="19">
        <f t="shared" si="229"/>
        <v>0</v>
      </c>
      <c r="AB2381" s="20">
        <f t="shared" si="230"/>
        <v>18038.815863026448</v>
      </c>
      <c r="AD2381">
        <f t="shared" si="231"/>
        <v>0</v>
      </c>
    </row>
    <row r="2382" spans="24:30">
      <c r="X2382" s="22">
        <f t="shared" si="233"/>
        <v>-0.19049999999994552</v>
      </c>
      <c r="Y2382">
        <f t="shared" si="232"/>
        <v>-1.745736537058562E-2</v>
      </c>
      <c r="Z2382" s="19">
        <f t="shared" si="228"/>
        <v>18685.419772490266</v>
      </c>
      <c r="AA2382" s="19">
        <f t="shared" si="229"/>
        <v>0</v>
      </c>
      <c r="AB2382" s="20">
        <f t="shared" si="230"/>
        <v>18062.214767210429</v>
      </c>
      <c r="AD2382">
        <f t="shared" si="231"/>
        <v>0</v>
      </c>
    </row>
    <row r="2383" spans="24:30">
      <c r="X2383" s="22">
        <f t="shared" si="233"/>
        <v>-0.19099999999994552</v>
      </c>
      <c r="Y2383">
        <f t="shared" si="232"/>
        <v>-1.7507953228259366E-2</v>
      </c>
      <c r="Z2383" s="19">
        <f t="shared" si="228"/>
        <v>18662.049743258358</v>
      </c>
      <c r="AA2383" s="19">
        <f t="shared" si="229"/>
        <v>0</v>
      </c>
      <c r="AB2383" s="20">
        <f t="shared" si="230"/>
        <v>18085.584796442337</v>
      </c>
      <c r="AD2383">
        <f t="shared" si="231"/>
        <v>0</v>
      </c>
    </row>
    <row r="2384" spans="24:30">
      <c r="X2384" s="22">
        <f t="shared" si="233"/>
        <v>-0.19149999999994552</v>
      </c>
      <c r="Y2384">
        <f t="shared" si="232"/>
        <v>-1.7558569754255585E-2</v>
      </c>
      <c r="Z2384" s="19">
        <f t="shared" si="228"/>
        <v>18638.70855758707</v>
      </c>
      <c r="AA2384" s="19">
        <f t="shared" si="229"/>
        <v>0</v>
      </c>
      <c r="AB2384" s="20">
        <f t="shared" si="230"/>
        <v>18108.925982113626</v>
      </c>
      <c r="AD2384">
        <f t="shared" si="231"/>
        <v>0</v>
      </c>
    </row>
    <row r="2385" spans="24:30">
      <c r="X2385" s="22">
        <f t="shared" si="233"/>
        <v>-0.19199999999994552</v>
      </c>
      <c r="Y2385">
        <f t="shared" si="232"/>
        <v>-1.7609214982564795E-2</v>
      </c>
      <c r="Z2385" s="19">
        <f t="shared" si="228"/>
        <v>18615.3961841071</v>
      </c>
      <c r="AA2385" s="19">
        <f t="shared" si="229"/>
        <v>0</v>
      </c>
      <c r="AB2385" s="20">
        <f t="shared" si="230"/>
        <v>18132.238355593596</v>
      </c>
      <c r="AD2385">
        <f t="shared" si="231"/>
        <v>0</v>
      </c>
    </row>
    <row r="2386" spans="24:30">
      <c r="X2386" s="22">
        <f t="shared" si="233"/>
        <v>-0.19249999999994552</v>
      </c>
      <c r="Y2386">
        <f t="shared" si="232"/>
        <v>-1.7659888947239608E-2</v>
      </c>
      <c r="Z2386" s="19">
        <f t="shared" si="228"/>
        <v>18592.112591470945</v>
      </c>
      <c r="AA2386" s="19">
        <f t="shared" si="229"/>
        <v>0</v>
      </c>
      <c r="AB2386" s="20">
        <f t="shared" si="230"/>
        <v>18155.521948229751</v>
      </c>
      <c r="AD2386">
        <f t="shared" si="231"/>
        <v>0</v>
      </c>
    </row>
    <row r="2387" spans="24:30">
      <c r="X2387" s="22">
        <f t="shared" si="233"/>
        <v>-0.19299999999994552</v>
      </c>
      <c r="Y2387">
        <f t="shared" si="232"/>
        <v>-1.7710591682393469E-2</v>
      </c>
      <c r="Z2387" s="19">
        <f t="shared" si="228"/>
        <v>18568.85774835357</v>
      </c>
      <c r="AA2387" s="19">
        <f t="shared" si="229"/>
        <v>0</v>
      </c>
      <c r="AB2387" s="20">
        <f t="shared" si="230"/>
        <v>18178.776791347125</v>
      </c>
      <c r="AD2387">
        <f t="shared" si="231"/>
        <v>0</v>
      </c>
    </row>
    <row r="2388" spans="24:30">
      <c r="X2388" s="22">
        <f t="shared" si="233"/>
        <v>-0.19349999999994552</v>
      </c>
      <c r="Y2388">
        <f t="shared" si="232"/>
        <v>-1.7761323222201923E-2</v>
      </c>
      <c r="Z2388" s="19">
        <f t="shared" si="228"/>
        <v>18545.631623451751</v>
      </c>
      <c r="AA2388" s="19">
        <f t="shared" si="229"/>
        <v>0</v>
      </c>
      <c r="AB2388" s="20">
        <f t="shared" si="230"/>
        <v>18202.002916248945</v>
      </c>
      <c r="AD2388">
        <f t="shared" si="231"/>
        <v>0</v>
      </c>
    </row>
    <row r="2389" spans="24:30">
      <c r="X2389" s="22">
        <f t="shared" si="233"/>
        <v>-0.19399999999994552</v>
      </c>
      <c r="Y2389">
        <f t="shared" si="232"/>
        <v>-1.7812083600902185E-2</v>
      </c>
      <c r="Z2389" s="19">
        <f t="shared" si="228"/>
        <v>18522.434185484293</v>
      </c>
      <c r="AA2389" s="19">
        <f t="shared" si="229"/>
        <v>0</v>
      </c>
      <c r="AB2389" s="20">
        <f t="shared" si="230"/>
        <v>18225.200354216402</v>
      </c>
      <c r="AD2389">
        <f t="shared" si="231"/>
        <v>0</v>
      </c>
    </row>
    <row r="2390" spans="24:30">
      <c r="X2390" s="22">
        <f t="shared" si="233"/>
        <v>-0.19449999999994552</v>
      </c>
      <c r="Y2390">
        <f t="shared" si="232"/>
        <v>-1.7862872852793289E-2</v>
      </c>
      <c r="Z2390" s="19">
        <f t="shared" si="228"/>
        <v>18499.26540319229</v>
      </c>
      <c r="AA2390" s="19">
        <f t="shared" si="229"/>
        <v>0</v>
      </c>
      <c r="AB2390" s="20">
        <f t="shared" si="230"/>
        <v>18248.369136508405</v>
      </c>
      <c r="AD2390">
        <f t="shared" si="231"/>
        <v>0</v>
      </c>
    </row>
    <row r="2391" spans="24:30">
      <c r="X2391" s="22">
        <f t="shared" si="233"/>
        <v>-0.19499999999994552</v>
      </c>
      <c r="Y2391">
        <f t="shared" si="232"/>
        <v>-1.7913691012236655E-2</v>
      </c>
      <c r="Z2391" s="19">
        <f t="shared" si="228"/>
        <v>18476.125245338553</v>
      </c>
      <c r="AA2391" s="19">
        <f t="shared" si="229"/>
        <v>0</v>
      </c>
      <c r="AB2391" s="20">
        <f t="shared" si="230"/>
        <v>18271.509294362142</v>
      </c>
      <c r="AD2391">
        <f t="shared" si="231"/>
        <v>0</v>
      </c>
    </row>
    <row r="2392" spans="24:30">
      <c r="X2392" s="22">
        <f t="shared" si="233"/>
        <v>-0.19549999999994552</v>
      </c>
      <c r="Y2392">
        <f t="shared" si="232"/>
        <v>-1.7964538113655663E-2</v>
      </c>
      <c r="Z2392" s="19">
        <f t="shared" si="228"/>
        <v>18453.013680708293</v>
      </c>
      <c r="AA2392" s="19">
        <f t="shared" si="229"/>
        <v>0</v>
      </c>
      <c r="AB2392" s="20">
        <f t="shared" si="230"/>
        <v>18294.620858992403</v>
      </c>
      <c r="AD2392">
        <f t="shared" si="231"/>
        <v>0</v>
      </c>
    </row>
    <row r="2393" spans="24:30">
      <c r="X2393" s="22">
        <f t="shared" si="233"/>
        <v>-0.19599999999994552</v>
      </c>
      <c r="Y2393">
        <f t="shared" si="232"/>
        <v>-1.801541419153679E-2</v>
      </c>
      <c r="Z2393" s="19">
        <f t="shared" si="228"/>
        <v>18429.930678108303</v>
      </c>
      <c r="AA2393" s="19">
        <f t="shared" si="229"/>
        <v>0</v>
      </c>
      <c r="AB2393" s="20">
        <f t="shared" si="230"/>
        <v>18317.703861592392</v>
      </c>
      <c r="AD2393">
        <f t="shared" si="231"/>
        <v>0</v>
      </c>
    </row>
    <row r="2394" spans="24:30">
      <c r="X2394" s="22">
        <f t="shared" si="233"/>
        <v>-0.19649999999994552</v>
      </c>
      <c r="Y2394">
        <f t="shared" si="232"/>
        <v>-1.8066319280427904E-2</v>
      </c>
      <c r="Z2394" s="19">
        <f t="shared" si="228"/>
        <v>18406.876206367993</v>
      </c>
      <c r="AA2394" s="19">
        <f t="shared" si="229"/>
        <v>0</v>
      </c>
      <c r="AB2394" s="20">
        <f t="shared" si="230"/>
        <v>18340.758333332702</v>
      </c>
      <c r="AD2394">
        <f t="shared" si="231"/>
        <v>0</v>
      </c>
    </row>
    <row r="2395" spans="24:30">
      <c r="X2395" s="22">
        <f t="shared" si="233"/>
        <v>-0.19699999999994552</v>
      </c>
      <c r="Y2395">
        <f t="shared" si="232"/>
        <v>-1.8117253414940679E-2</v>
      </c>
      <c r="Z2395" s="19">
        <f t="shared" si="228"/>
        <v>18383.850234338195</v>
      </c>
      <c r="AA2395" s="19">
        <f t="shared" si="229"/>
        <v>0</v>
      </c>
      <c r="AB2395" s="20">
        <f t="shared" si="230"/>
        <v>18363.7843053625</v>
      </c>
      <c r="AD2395">
        <f t="shared" si="231"/>
        <v>0</v>
      </c>
    </row>
    <row r="2396" spans="24:30">
      <c r="X2396" s="22">
        <f t="shared" si="233"/>
        <v>-0.19749999999994552</v>
      </c>
      <c r="Y2396">
        <f t="shared" si="232"/>
        <v>-1.8168216629749167E-2</v>
      </c>
      <c r="Z2396" s="19">
        <f t="shared" si="228"/>
        <v>18360.852730892173</v>
      </c>
      <c r="AA2396" s="19">
        <f t="shared" si="229"/>
        <v>0</v>
      </c>
      <c r="AB2396" s="20">
        <f t="shared" si="230"/>
        <v>18386.781808808522</v>
      </c>
      <c r="AD2396">
        <f t="shared" si="231"/>
        <v>0</v>
      </c>
    </row>
    <row r="2397" spans="24:30">
      <c r="X2397" s="22">
        <f t="shared" si="233"/>
        <v>-0.19799999999994553</v>
      </c>
      <c r="Y2397">
        <f t="shared" si="232"/>
        <v>-1.8219208959590533E-2</v>
      </c>
      <c r="Z2397" s="19">
        <f t="shared" si="228"/>
        <v>18337.883664924855</v>
      </c>
      <c r="AA2397" s="19">
        <f t="shared" si="229"/>
        <v>0</v>
      </c>
      <c r="AB2397" s="20">
        <f t="shared" si="230"/>
        <v>18409.75087477584</v>
      </c>
      <c r="AD2397">
        <f t="shared" si="231"/>
        <v>0</v>
      </c>
    </row>
    <row r="2398" spans="24:30">
      <c r="X2398" s="22">
        <f t="shared" si="233"/>
        <v>-0.19849999999994553</v>
      </c>
      <c r="Y2398">
        <f t="shared" si="232"/>
        <v>-1.8270230439265022E-2</v>
      </c>
      <c r="Z2398" s="19">
        <f t="shared" si="228"/>
        <v>18314.943005353562</v>
      </c>
      <c r="AA2398" s="19">
        <f t="shared" si="229"/>
        <v>0</v>
      </c>
      <c r="AB2398" s="20">
        <f t="shared" si="230"/>
        <v>18432.691534347134</v>
      </c>
      <c r="AD2398">
        <f t="shared" si="231"/>
        <v>0</v>
      </c>
    </row>
    <row r="2399" spans="24:30">
      <c r="X2399" s="22">
        <f t="shared" si="233"/>
        <v>-0.19899999999994553</v>
      </c>
      <c r="Y2399">
        <f t="shared" si="232"/>
        <v>-1.8321281103636691E-2</v>
      </c>
      <c r="Z2399" s="19">
        <f t="shared" si="228"/>
        <v>18292.03072111712</v>
      </c>
      <c r="AA2399" s="19">
        <f t="shared" si="229"/>
        <v>0</v>
      </c>
      <c r="AB2399" s="20">
        <f t="shared" si="230"/>
        <v>18455.603818583575</v>
      </c>
      <c r="AD2399">
        <f t="shared" si="231"/>
        <v>0</v>
      </c>
    </row>
    <row r="2400" spans="24:30">
      <c r="X2400" s="22">
        <f t="shared" si="233"/>
        <v>-0.19949999999994553</v>
      </c>
      <c r="Y2400">
        <f t="shared" si="232"/>
        <v>-1.8372360987632133E-2</v>
      </c>
      <c r="Z2400" s="19">
        <f t="shared" si="228"/>
        <v>18269.146781176849</v>
      </c>
      <c r="AA2400" s="19">
        <f t="shared" si="229"/>
        <v>0</v>
      </c>
      <c r="AB2400" s="20">
        <f t="shared" si="230"/>
        <v>18478.487758523846</v>
      </c>
      <c r="AD2400">
        <f t="shared" si="231"/>
        <v>0</v>
      </c>
    </row>
    <row r="2401" spans="24:30">
      <c r="X2401" s="22">
        <f t="shared" si="233"/>
        <v>-0.19999999999994553</v>
      </c>
      <c r="Y2401">
        <f t="shared" si="232"/>
        <v>-1.8423470126242732E-2</v>
      </c>
      <c r="Z2401" s="19">
        <f t="shared" si="228"/>
        <v>18246.2911545155</v>
      </c>
      <c r="AA2401" s="19">
        <f t="shared" si="229"/>
        <v>0</v>
      </c>
      <c r="AB2401" s="20">
        <f t="shared" si="230"/>
        <v>18501.343385185195</v>
      </c>
      <c r="AD2401">
        <f t="shared" si="231"/>
        <v>0</v>
      </c>
    </row>
    <row r="2402" spans="24:30">
      <c r="X2402" s="22">
        <f t="shared" si="233"/>
        <v>-0.20049999999994553</v>
      </c>
      <c r="Y2402">
        <f t="shared" si="232"/>
        <v>-1.847460855452283E-2</v>
      </c>
      <c r="Z2402" s="19">
        <f t="shared" si="228"/>
        <v>18223.463810138353</v>
      </c>
      <c r="AA2402" s="19">
        <f t="shared" si="229"/>
        <v>0</v>
      </c>
      <c r="AB2402" s="20">
        <f t="shared" si="230"/>
        <v>18524.170729562342</v>
      </c>
      <c r="AD2402">
        <f t="shared" si="231"/>
        <v>0</v>
      </c>
    </row>
    <row r="2403" spans="24:30">
      <c r="X2403" s="22">
        <f t="shared" si="233"/>
        <v>-0.20099999999994553</v>
      </c>
      <c r="Y2403">
        <f t="shared" si="232"/>
        <v>-1.8525776307591287E-2</v>
      </c>
      <c r="Z2403" s="19">
        <f t="shared" si="228"/>
        <v>18200.664717072064</v>
      </c>
      <c r="AA2403" s="19">
        <f t="shared" si="229"/>
        <v>0</v>
      </c>
      <c r="AB2403" s="20">
        <f t="shared" si="230"/>
        <v>18546.969822628631</v>
      </c>
      <c r="AD2403">
        <f t="shared" si="231"/>
        <v>0</v>
      </c>
    </row>
    <row r="2404" spans="24:30">
      <c r="X2404" s="22">
        <f t="shared" si="233"/>
        <v>-0.20149999999994553</v>
      </c>
      <c r="Y2404">
        <f t="shared" si="232"/>
        <v>-1.857697342063034E-2</v>
      </c>
      <c r="Z2404" s="19">
        <f t="shared" si="228"/>
        <v>18177.893844365768</v>
      </c>
      <c r="AA2404" s="19">
        <f t="shared" si="229"/>
        <v>0</v>
      </c>
      <c r="AB2404" s="20">
        <f t="shared" si="230"/>
        <v>18569.740695334927</v>
      </c>
      <c r="AD2404">
        <f t="shared" si="231"/>
        <v>0</v>
      </c>
    </row>
    <row r="2405" spans="24:30">
      <c r="X2405" s="22">
        <f t="shared" si="233"/>
        <v>-0.20199999999994553</v>
      </c>
      <c r="Y2405">
        <f t="shared" si="232"/>
        <v>-1.8628199928887597E-2</v>
      </c>
      <c r="Z2405" s="19">
        <f t="shared" si="228"/>
        <v>18155.1511610901</v>
      </c>
      <c r="AA2405" s="19">
        <f t="shared" si="229"/>
        <v>0</v>
      </c>
      <c r="AB2405" s="20">
        <f t="shared" si="230"/>
        <v>18592.483378610596</v>
      </c>
      <c r="AD2405">
        <f t="shared" si="231"/>
        <v>0</v>
      </c>
    </row>
    <row r="2406" spans="24:30">
      <c r="X2406" s="22">
        <f t="shared" si="233"/>
        <v>-0.20249999999994553</v>
      </c>
      <c r="Y2406">
        <f t="shared" si="232"/>
        <v>-1.8679455867673767E-2</v>
      </c>
      <c r="Z2406" s="19">
        <f t="shared" si="228"/>
        <v>18132.43663633804</v>
      </c>
      <c r="AA2406" s="19">
        <f t="shared" si="229"/>
        <v>0</v>
      </c>
      <c r="AB2406" s="20">
        <f t="shared" si="230"/>
        <v>18615.197903362656</v>
      </c>
      <c r="AD2406">
        <f t="shared" si="231"/>
        <v>0</v>
      </c>
    </row>
    <row r="2407" spans="24:30">
      <c r="X2407" s="22">
        <f t="shared" si="233"/>
        <v>-0.20299999999994553</v>
      </c>
      <c r="Y2407">
        <f t="shared" si="232"/>
        <v>-1.8730741272365493E-2</v>
      </c>
      <c r="Z2407" s="19">
        <f t="shared" si="228"/>
        <v>18109.750239224108</v>
      </c>
      <c r="AA2407" s="19">
        <f t="shared" si="229"/>
        <v>0</v>
      </c>
      <c r="AB2407" s="20">
        <f t="shared" si="230"/>
        <v>18637.884300476588</v>
      </c>
      <c r="AD2407">
        <f t="shared" si="231"/>
        <v>0</v>
      </c>
    </row>
    <row r="2408" spans="24:30">
      <c r="X2408" s="22">
        <f t="shared" si="233"/>
        <v>-0.20349999999994553</v>
      </c>
      <c r="Y2408">
        <f t="shared" si="232"/>
        <v>-1.8782056178403225E-2</v>
      </c>
      <c r="Z2408" s="19">
        <f t="shared" si="228"/>
        <v>18087.091938885016</v>
      </c>
      <c r="AA2408" s="19">
        <f t="shared" si="229"/>
        <v>0</v>
      </c>
      <c r="AB2408" s="20">
        <f t="shared" si="230"/>
        <v>18660.542600815679</v>
      </c>
      <c r="AD2408">
        <f t="shared" si="231"/>
        <v>0</v>
      </c>
    </row>
    <row r="2409" spans="24:30">
      <c r="X2409" s="22">
        <f t="shared" si="233"/>
        <v>-0.20399999999994553</v>
      </c>
      <c r="Y2409">
        <f t="shared" si="232"/>
        <v>-1.8833400621292781E-2</v>
      </c>
      <c r="Z2409" s="19">
        <f t="shared" si="228"/>
        <v>18064.461704479196</v>
      </c>
      <c r="AA2409" s="19">
        <f t="shared" si="229"/>
        <v>0</v>
      </c>
      <c r="AB2409" s="20">
        <f t="shared" si="230"/>
        <v>18683.1728352215</v>
      </c>
      <c r="AD2409">
        <f t="shared" si="231"/>
        <v>0</v>
      </c>
    </row>
    <row r="2410" spans="24:30">
      <c r="X2410" s="22">
        <f t="shared" si="233"/>
        <v>-0.20449999999994553</v>
      </c>
      <c r="Y2410">
        <f t="shared" si="232"/>
        <v>-1.8884774636604647E-2</v>
      </c>
      <c r="Z2410" s="19">
        <f t="shared" si="228"/>
        <v>18041.859505187163</v>
      </c>
      <c r="AA2410" s="19">
        <f t="shared" si="229"/>
        <v>0</v>
      </c>
      <c r="AB2410" s="20">
        <f t="shared" si="230"/>
        <v>18705.775034513532</v>
      </c>
      <c r="AD2410">
        <f t="shared" si="231"/>
        <v>0</v>
      </c>
    </row>
    <row r="2411" spans="24:30">
      <c r="X2411" s="22">
        <f t="shared" si="233"/>
        <v>-0.20499999999994553</v>
      </c>
      <c r="Y2411">
        <f t="shared" si="232"/>
        <v>-1.8936178259974953E-2</v>
      </c>
      <c r="Z2411" s="19">
        <f t="shared" si="228"/>
        <v>18019.285310211209</v>
      </c>
      <c r="AA2411" s="19">
        <f t="shared" si="229"/>
        <v>0</v>
      </c>
      <c r="AB2411" s="20">
        <f t="shared" si="230"/>
        <v>18728.349229489486</v>
      </c>
      <c r="AD2411">
        <f t="shared" si="231"/>
        <v>0</v>
      </c>
    </row>
    <row r="2412" spans="24:30">
      <c r="X2412" s="22">
        <f t="shared" si="233"/>
        <v>-0.20549999999994553</v>
      </c>
      <c r="Y2412">
        <f t="shared" si="232"/>
        <v>-1.8987611527105201E-2</v>
      </c>
      <c r="Z2412" s="19">
        <f t="shared" si="228"/>
        <v>17996.739088775466</v>
      </c>
      <c r="AA2412" s="19">
        <f t="shared" si="229"/>
        <v>0</v>
      </c>
      <c r="AB2412" s="20">
        <f t="shared" si="230"/>
        <v>18750.895450925229</v>
      </c>
      <c r="AD2412">
        <f t="shared" si="231"/>
        <v>0</v>
      </c>
    </row>
    <row r="2413" spans="24:30">
      <c r="X2413" s="22">
        <f t="shared" si="233"/>
        <v>-0.20599999999994553</v>
      </c>
      <c r="Y2413">
        <f t="shared" si="232"/>
        <v>-1.9039074473761984E-2</v>
      </c>
      <c r="Z2413" s="19">
        <f t="shared" si="228"/>
        <v>17974.220810126168</v>
      </c>
      <c r="AA2413" s="19">
        <f t="shared" si="229"/>
        <v>0</v>
      </c>
      <c r="AB2413" s="20">
        <f t="shared" si="230"/>
        <v>18773.413729574528</v>
      </c>
      <c r="AD2413">
        <f t="shared" si="231"/>
        <v>0</v>
      </c>
    </row>
    <row r="2414" spans="24:30">
      <c r="X2414" s="22">
        <f t="shared" si="233"/>
        <v>-0.20649999999994553</v>
      </c>
      <c r="Y2414">
        <f t="shared" si="232"/>
        <v>-1.9090567135777975E-2</v>
      </c>
      <c r="Z2414" s="19">
        <f t="shared" si="228"/>
        <v>17951.730443531222</v>
      </c>
      <c r="AA2414" s="19">
        <f t="shared" si="229"/>
        <v>0</v>
      </c>
      <c r="AB2414" s="20">
        <f t="shared" si="230"/>
        <v>18795.904096169474</v>
      </c>
      <c r="AD2414">
        <f t="shared" si="231"/>
        <v>0</v>
      </c>
    </row>
    <row r="2415" spans="24:30">
      <c r="X2415" s="22">
        <f t="shared" si="233"/>
        <v>-0.20699999999994553</v>
      </c>
      <c r="Y2415">
        <f t="shared" si="232"/>
        <v>-1.9142089549051774E-2</v>
      </c>
      <c r="Z2415" s="19">
        <f t="shared" si="228"/>
        <v>17929.267958280434</v>
      </c>
      <c r="AA2415" s="19">
        <f t="shared" si="229"/>
        <v>0</v>
      </c>
      <c r="AB2415" s="20">
        <f t="shared" si="230"/>
        <v>18818.366581420261</v>
      </c>
      <c r="AD2415">
        <f t="shared" si="231"/>
        <v>0</v>
      </c>
    </row>
    <row r="2416" spans="24:30">
      <c r="X2416" s="22">
        <f t="shared" si="233"/>
        <v>-0.20749999999994553</v>
      </c>
      <c r="Y2416">
        <f t="shared" si="232"/>
        <v>-1.9193641749547935E-2</v>
      </c>
      <c r="Z2416" s="19">
        <f t="shared" si="228"/>
        <v>17906.8333236855</v>
      </c>
      <c r="AA2416" s="19">
        <f t="shared" si="229"/>
        <v>0</v>
      </c>
      <c r="AB2416" s="20">
        <f t="shared" si="230"/>
        <v>18840.801216015196</v>
      </c>
      <c r="AD2416">
        <f t="shared" si="231"/>
        <v>0</v>
      </c>
    </row>
    <row r="2417" spans="24:30">
      <c r="X2417" s="22">
        <f t="shared" si="233"/>
        <v>-0.20799999999994553</v>
      </c>
      <c r="Y2417">
        <f t="shared" si="232"/>
        <v>-1.9245223773297227E-2</v>
      </c>
      <c r="Z2417" s="19">
        <f t="shared" si="228"/>
        <v>17884.426509079862</v>
      </c>
      <c r="AA2417" s="19">
        <f t="shared" si="229"/>
        <v>0</v>
      </c>
      <c r="AB2417" s="20">
        <f t="shared" si="230"/>
        <v>18863.208030620834</v>
      </c>
      <c r="AD2417">
        <f t="shared" si="231"/>
        <v>0</v>
      </c>
    </row>
    <row r="2418" spans="24:30">
      <c r="X2418" s="22">
        <f t="shared" si="233"/>
        <v>-0.20849999999994553</v>
      </c>
      <c r="Y2418">
        <f t="shared" si="232"/>
        <v>-1.9296835656396352E-2</v>
      </c>
      <c r="Z2418" s="19">
        <f t="shared" si="228"/>
        <v>17862.04748381918</v>
      </c>
      <c r="AA2418" s="19">
        <f t="shared" si="229"/>
        <v>0</v>
      </c>
      <c r="AB2418" s="20">
        <f t="shared" si="230"/>
        <v>18885.587055881515</v>
      </c>
      <c r="AD2418">
        <f t="shared" si="231"/>
        <v>0</v>
      </c>
    </row>
    <row r="2419" spans="24:30">
      <c r="X2419" s="22">
        <f t="shared" si="233"/>
        <v>-0.20899999999994553</v>
      </c>
      <c r="Y2419">
        <f t="shared" si="232"/>
        <v>-1.9348477435009385E-2</v>
      </c>
      <c r="Z2419" s="19">
        <f t="shared" si="228"/>
        <v>17839.696217280325</v>
      </c>
      <c r="AA2419" s="19">
        <f t="shared" si="229"/>
        <v>0</v>
      </c>
      <c r="AB2419" s="20">
        <f t="shared" si="230"/>
        <v>18907.93832242037</v>
      </c>
      <c r="AD2419">
        <f t="shared" si="231"/>
        <v>0</v>
      </c>
    </row>
    <row r="2420" spans="24:30">
      <c r="X2420" s="22">
        <f t="shared" si="233"/>
        <v>-0.20949999999994554</v>
      </c>
      <c r="Y2420">
        <f t="shared" si="232"/>
        <v>-1.9400149145366329E-2</v>
      </c>
      <c r="Z2420" s="19">
        <f t="shared" si="228"/>
        <v>17817.372678862623</v>
      </c>
      <c r="AA2420" s="19">
        <f t="shared" si="229"/>
        <v>0</v>
      </c>
      <c r="AB2420" s="20">
        <f t="shared" si="230"/>
        <v>18930.261860838073</v>
      </c>
      <c r="AD2420">
        <f t="shared" si="231"/>
        <v>0</v>
      </c>
    </row>
    <row r="2421" spans="24:30">
      <c r="X2421" s="22">
        <f t="shared" si="233"/>
        <v>-0.20999999999994554</v>
      </c>
      <c r="Y2421">
        <f t="shared" si="232"/>
        <v>-1.9451850823764688E-2</v>
      </c>
      <c r="Z2421" s="19">
        <f t="shared" si="228"/>
        <v>17795.076837986704</v>
      </c>
      <c r="AA2421" s="19">
        <f t="shared" si="229"/>
        <v>0</v>
      </c>
      <c r="AB2421" s="20">
        <f t="shared" si="230"/>
        <v>18952.557701713991</v>
      </c>
      <c r="AD2421">
        <f t="shared" si="231"/>
        <v>0</v>
      </c>
    </row>
    <row r="2422" spans="24:30">
      <c r="X2422" s="22">
        <f t="shared" si="233"/>
        <v>-0.21049999999994554</v>
      </c>
      <c r="Y2422">
        <f t="shared" si="232"/>
        <v>-1.9503582506568192E-2</v>
      </c>
      <c r="Z2422" s="19">
        <f t="shared" si="228"/>
        <v>17772.808664095453</v>
      </c>
      <c r="AA2422" s="19">
        <f t="shared" si="229"/>
        <v>0</v>
      </c>
      <c r="AB2422" s="20">
        <f t="shared" si="230"/>
        <v>18974.825875605242</v>
      </c>
      <c r="AD2422">
        <f t="shared" si="231"/>
        <v>0</v>
      </c>
    </row>
    <row r="2423" spans="24:30">
      <c r="X2423" s="22">
        <f t="shared" si="233"/>
        <v>-0.21099999999994554</v>
      </c>
      <c r="Y2423">
        <f t="shared" si="232"/>
        <v>-1.9555344230208504E-2</v>
      </c>
      <c r="Z2423" s="19">
        <f t="shared" si="228"/>
        <v>17750.568126653314</v>
      </c>
      <c r="AA2423" s="19">
        <f t="shared" si="229"/>
        <v>0</v>
      </c>
      <c r="AB2423" s="20">
        <f t="shared" si="230"/>
        <v>18997.066413047382</v>
      </c>
      <c r="AD2423">
        <f t="shared" si="231"/>
        <v>0</v>
      </c>
    </row>
    <row r="2424" spans="24:30">
      <c r="X2424" s="22">
        <f t="shared" si="233"/>
        <v>-0.21149999999994554</v>
      </c>
      <c r="Y2424">
        <f t="shared" si="232"/>
        <v>-1.9607136031184354E-2</v>
      </c>
      <c r="Z2424" s="19">
        <f t="shared" si="228"/>
        <v>17728.355195146425</v>
      </c>
      <c r="AA2424" s="19">
        <f t="shared" si="229"/>
        <v>0</v>
      </c>
      <c r="AB2424" s="20">
        <f t="shared" si="230"/>
        <v>19019.27934455427</v>
      </c>
      <c r="AD2424">
        <f t="shared" si="231"/>
        <v>0</v>
      </c>
    </row>
    <row r="2425" spans="24:30">
      <c r="X2425" s="22">
        <f t="shared" si="233"/>
        <v>-0.21199999999994554</v>
      </c>
      <c r="Y2425">
        <f t="shared" si="232"/>
        <v>-1.9658957946061973E-2</v>
      </c>
      <c r="Z2425" s="19">
        <f t="shared" si="228"/>
        <v>17706.169839082984</v>
      </c>
      <c r="AA2425" s="19">
        <f t="shared" si="229"/>
        <v>0</v>
      </c>
      <c r="AB2425" s="20">
        <f t="shared" si="230"/>
        <v>19041.464700617711</v>
      </c>
      <c r="AD2425">
        <f t="shared" si="231"/>
        <v>0</v>
      </c>
    </row>
    <row r="2426" spans="24:30">
      <c r="X2426" s="22">
        <f t="shared" si="233"/>
        <v>-0.21249999999994554</v>
      </c>
      <c r="Y2426">
        <f t="shared" si="232"/>
        <v>-1.9710810011475389E-2</v>
      </c>
      <c r="Z2426" s="19">
        <f t="shared" si="228"/>
        <v>17684.01202799274</v>
      </c>
      <c r="AA2426" s="19">
        <f t="shared" si="229"/>
        <v>0</v>
      </c>
      <c r="AB2426" s="20">
        <f t="shared" si="230"/>
        <v>19063.622511707956</v>
      </c>
      <c r="AD2426">
        <f t="shared" si="231"/>
        <v>0</v>
      </c>
    </row>
    <row r="2427" spans="24:30">
      <c r="X2427" s="22">
        <f t="shared" si="233"/>
        <v>-0.21299999999994554</v>
      </c>
      <c r="Y2427">
        <f t="shared" si="232"/>
        <v>-1.9762692264126257E-2</v>
      </c>
      <c r="Z2427" s="19">
        <f t="shared" si="228"/>
        <v>17661.881731427533</v>
      </c>
      <c r="AA2427" s="19">
        <f t="shared" si="229"/>
        <v>0</v>
      </c>
      <c r="AB2427" s="20">
        <f t="shared" si="230"/>
        <v>19085.752808273162</v>
      </c>
      <c r="AD2427">
        <f t="shared" si="231"/>
        <v>0</v>
      </c>
    </row>
    <row r="2428" spans="24:30">
      <c r="X2428" s="22">
        <f t="shared" si="233"/>
        <v>-0.21349999999994554</v>
      </c>
      <c r="Y2428">
        <f t="shared" si="232"/>
        <v>-1.9814604740784319E-2</v>
      </c>
      <c r="Z2428" s="19">
        <f t="shared" si="228"/>
        <v>17639.778918960608</v>
      </c>
      <c r="AA2428" s="19">
        <f t="shared" si="229"/>
        <v>0</v>
      </c>
      <c r="AB2428" s="20">
        <f t="shared" si="230"/>
        <v>19107.855620740087</v>
      </c>
      <c r="AD2428">
        <f t="shared" si="231"/>
        <v>0</v>
      </c>
    </row>
    <row r="2429" spans="24:30">
      <c r="X2429" s="22">
        <f t="shared" si="233"/>
        <v>-0.21399999999994554</v>
      </c>
      <c r="Y2429">
        <f t="shared" si="232"/>
        <v>-1.9866547478287942E-2</v>
      </c>
      <c r="Z2429" s="19">
        <f t="shared" si="228"/>
        <v>17617.703560187121</v>
      </c>
      <c r="AA2429" s="19">
        <f t="shared" si="229"/>
        <v>0</v>
      </c>
      <c r="AB2429" s="20">
        <f t="shared" si="230"/>
        <v>19129.930979513574</v>
      </c>
      <c r="AD2429">
        <f t="shared" si="231"/>
        <v>0</v>
      </c>
    </row>
    <row r="2430" spans="24:30">
      <c r="X2430" s="22">
        <f t="shared" si="233"/>
        <v>-0.21449999999994554</v>
      </c>
      <c r="Y2430">
        <f t="shared" si="232"/>
        <v>-1.9918520513543429E-2</v>
      </c>
      <c r="Z2430" s="19">
        <f t="shared" si="228"/>
        <v>17595.655624724019</v>
      </c>
      <c r="AA2430" s="19">
        <f t="shared" si="229"/>
        <v>0</v>
      </c>
      <c r="AB2430" s="20">
        <f t="shared" si="230"/>
        <v>19151.978914976677</v>
      </c>
      <c r="AD2430">
        <f t="shared" si="231"/>
        <v>0</v>
      </c>
    </row>
    <row r="2431" spans="24:30">
      <c r="X2431" s="22">
        <f t="shared" si="233"/>
        <v>-0.21499999999994554</v>
      </c>
      <c r="Y2431">
        <f t="shared" si="232"/>
        <v>-1.9970523883525573E-2</v>
      </c>
      <c r="Z2431" s="19">
        <f t="shared" si="228"/>
        <v>17573.635082209927</v>
      </c>
      <c r="AA2431" s="19">
        <f t="shared" si="229"/>
        <v>0</v>
      </c>
      <c r="AB2431" s="20">
        <f t="shared" si="230"/>
        <v>19173.999457490769</v>
      </c>
      <c r="AD2431">
        <f t="shared" si="231"/>
        <v>0</v>
      </c>
    </row>
    <row r="2432" spans="24:30">
      <c r="X2432" s="22">
        <f t="shared" si="233"/>
        <v>-0.21549999999994554</v>
      </c>
      <c r="Y2432">
        <f t="shared" si="232"/>
        <v>-2.0022557625278097E-2</v>
      </c>
      <c r="Z2432" s="19">
        <f t="shared" si="228"/>
        <v>17551.641902305266</v>
      </c>
      <c r="AA2432" s="19">
        <f t="shared" si="229"/>
        <v>0</v>
      </c>
      <c r="AB2432" s="20">
        <f t="shared" si="230"/>
        <v>19195.992637395429</v>
      </c>
      <c r="AD2432">
        <f t="shared" si="231"/>
        <v>0</v>
      </c>
    </row>
    <row r="2433" spans="24:30">
      <c r="X2433" s="22">
        <f t="shared" si="233"/>
        <v>-0.21599999999994554</v>
      </c>
      <c r="Y2433">
        <f t="shared" si="232"/>
        <v>-2.007462177591364E-2</v>
      </c>
      <c r="Z2433" s="19">
        <f t="shared" ref="Z2433:Z2496" si="234">FV(Y2433,months,-SIP,0,0)</f>
        <v>17529.676054692216</v>
      </c>
      <c r="AA2433" s="19">
        <f t="shared" ref="AA2433:AA2496" si="235">IF(ABS(Z2433-presval)&lt;1,X2433,0)</f>
        <v>0</v>
      </c>
      <c r="AB2433" s="20">
        <f t="shared" ref="AB2433:AB2496" si="236">ABS(Z2433-presval)</f>
        <v>19217.958485008479</v>
      </c>
      <c r="AD2433">
        <f t="shared" ref="AD2433:AD2496" si="237">IF(AB2433=MINPER,X2433,0)</f>
        <v>0</v>
      </c>
    </row>
    <row r="2434" spans="24:30">
      <c r="X2434" s="22">
        <f t="shared" si="233"/>
        <v>-0.21649999999994554</v>
      </c>
      <c r="Y2434">
        <f t="shared" ref="Y2434:Y2497" si="238">((FV(X2434,1/12,0,-100,1))-100)/100</f>
        <v>-2.0126716372613773E-2</v>
      </c>
      <c r="Z2434" s="19">
        <f t="shared" si="234"/>
        <v>17507.737509074479</v>
      </c>
      <c r="AA2434" s="19">
        <f t="shared" si="235"/>
        <v>0</v>
      </c>
      <c r="AB2434" s="20">
        <f t="shared" si="236"/>
        <v>19239.897030626216</v>
      </c>
      <c r="AD2434">
        <f t="shared" si="237"/>
        <v>0</v>
      </c>
    </row>
    <row r="2435" spans="24:30">
      <c r="X2435" s="22">
        <f t="shared" ref="X2435:X2498" si="239">X2434-0.05%</f>
        <v>-0.21699999999994554</v>
      </c>
      <c r="Y2435">
        <f t="shared" si="238"/>
        <v>-2.0178841452629256E-2</v>
      </c>
      <c r="Z2435" s="19">
        <f t="shared" si="234"/>
        <v>17485.826235177763</v>
      </c>
      <c r="AA2435" s="19">
        <f t="shared" si="235"/>
        <v>0</v>
      </c>
      <c r="AB2435" s="20">
        <f t="shared" si="236"/>
        <v>19261.808304522932</v>
      </c>
      <c r="AD2435">
        <f t="shared" si="237"/>
        <v>0</v>
      </c>
    </row>
    <row r="2436" spans="24:30">
      <c r="X2436" s="22">
        <f t="shared" si="239"/>
        <v>-0.21749999999994554</v>
      </c>
      <c r="Y2436">
        <f t="shared" si="238"/>
        <v>-2.0230997053280363E-2</v>
      </c>
      <c r="Z2436" s="19">
        <f t="shared" si="234"/>
        <v>17463.942202749218</v>
      </c>
      <c r="AA2436" s="19">
        <f t="shared" si="235"/>
        <v>0</v>
      </c>
      <c r="AB2436" s="20">
        <f t="shared" si="236"/>
        <v>19283.692336951477</v>
      </c>
      <c r="AD2436">
        <f t="shared" si="237"/>
        <v>0</v>
      </c>
    </row>
    <row r="2437" spans="24:30">
      <c r="X2437" s="22">
        <f t="shared" si="239"/>
        <v>-0.21799999999994554</v>
      </c>
      <c r="Y2437">
        <f t="shared" si="238"/>
        <v>-2.0283183211956837E-2</v>
      </c>
      <c r="Z2437" s="19">
        <f t="shared" si="234"/>
        <v>17442.085381557914</v>
      </c>
      <c r="AA2437" s="19">
        <f t="shared" si="235"/>
        <v>0</v>
      </c>
      <c r="AB2437" s="20">
        <f t="shared" si="236"/>
        <v>19305.549158142781</v>
      </c>
      <c r="AD2437">
        <f t="shared" si="237"/>
        <v>0</v>
      </c>
    </row>
    <row r="2438" spans="24:30">
      <c r="X2438" s="22">
        <f t="shared" si="239"/>
        <v>-0.21849999999994554</v>
      </c>
      <c r="Y2438">
        <f t="shared" si="238"/>
        <v>-2.0335399966118217E-2</v>
      </c>
      <c r="Z2438" s="19">
        <f t="shared" si="234"/>
        <v>17420.255741394441</v>
      </c>
      <c r="AA2438" s="19">
        <f t="shared" si="235"/>
        <v>0</v>
      </c>
      <c r="AB2438" s="20">
        <f t="shared" si="236"/>
        <v>19327.378798306254</v>
      </c>
      <c r="AD2438">
        <f t="shared" si="237"/>
        <v>0</v>
      </c>
    </row>
    <row r="2439" spans="24:30">
      <c r="X2439" s="22">
        <f t="shared" si="239"/>
        <v>-0.21899999999994554</v>
      </c>
      <c r="Y2439">
        <f t="shared" si="238"/>
        <v>-2.0387647353294083E-2</v>
      </c>
      <c r="Z2439" s="19">
        <f t="shared" si="234"/>
        <v>17398.453252071173</v>
      </c>
      <c r="AA2439" s="19">
        <f t="shared" si="235"/>
        <v>0</v>
      </c>
      <c r="AB2439" s="20">
        <f t="shared" si="236"/>
        <v>19349.181287629523</v>
      </c>
      <c r="AD2439">
        <f t="shared" si="237"/>
        <v>0</v>
      </c>
    </row>
    <row r="2440" spans="24:30">
      <c r="X2440" s="22">
        <f t="shared" si="239"/>
        <v>-0.21949999999994554</v>
      </c>
      <c r="Y2440">
        <f t="shared" si="238"/>
        <v>-2.0439925411083807E-2</v>
      </c>
      <c r="Z2440" s="19">
        <f t="shared" si="234"/>
        <v>17376.677883422111</v>
      </c>
      <c r="AA2440" s="19">
        <f t="shared" si="235"/>
        <v>0</v>
      </c>
      <c r="AB2440" s="20">
        <f t="shared" si="236"/>
        <v>19370.956656278584</v>
      </c>
      <c r="AD2440">
        <f t="shared" si="237"/>
        <v>0</v>
      </c>
    </row>
    <row r="2441" spans="24:30">
      <c r="X2441" s="22">
        <f t="shared" si="239"/>
        <v>-0.21999999999994554</v>
      </c>
      <c r="Y2441">
        <f t="shared" si="238"/>
        <v>-2.049223417715737E-2</v>
      </c>
      <c r="Z2441" s="19">
        <f t="shared" si="234"/>
        <v>17354.929605302961</v>
      </c>
      <c r="AA2441" s="19">
        <f t="shared" si="235"/>
        <v>0</v>
      </c>
      <c r="AB2441" s="20">
        <f t="shared" si="236"/>
        <v>19392.704934397734</v>
      </c>
      <c r="AD2441">
        <f t="shared" si="237"/>
        <v>0</v>
      </c>
    </row>
    <row r="2442" spans="24:30">
      <c r="X2442" s="22">
        <f t="shared" si="239"/>
        <v>-0.22049999999994555</v>
      </c>
      <c r="Y2442">
        <f t="shared" si="238"/>
        <v>-2.0544573689254976E-2</v>
      </c>
      <c r="Z2442" s="19">
        <f t="shared" si="234"/>
        <v>17333.208387591083</v>
      </c>
      <c r="AA2442" s="19">
        <f t="shared" si="235"/>
        <v>0</v>
      </c>
      <c r="AB2442" s="20">
        <f t="shared" si="236"/>
        <v>19414.426152109612</v>
      </c>
      <c r="AD2442">
        <f t="shared" si="237"/>
        <v>0</v>
      </c>
    </row>
    <row r="2443" spans="24:30">
      <c r="X2443" s="22">
        <f t="shared" si="239"/>
        <v>-0.22099999999994555</v>
      </c>
      <c r="Y2443">
        <f t="shared" si="238"/>
        <v>-2.0596943985187723E-2</v>
      </c>
      <c r="Z2443" s="19">
        <f t="shared" si="234"/>
        <v>17311.514200185422</v>
      </c>
      <c r="AA2443" s="19">
        <f t="shared" si="235"/>
        <v>0</v>
      </c>
      <c r="AB2443" s="20">
        <f t="shared" si="236"/>
        <v>19436.120339515273</v>
      </c>
      <c r="AD2443">
        <f t="shared" si="237"/>
        <v>0</v>
      </c>
    </row>
    <row r="2444" spans="24:30">
      <c r="X2444" s="22">
        <f t="shared" si="239"/>
        <v>-0.22149999999994555</v>
      </c>
      <c r="Y2444">
        <f t="shared" si="238"/>
        <v>-2.0649345102837061E-2</v>
      </c>
      <c r="Z2444" s="19">
        <f t="shared" si="234"/>
        <v>17289.847013006729</v>
      </c>
      <c r="AA2444" s="19">
        <f t="shared" si="235"/>
        <v>0</v>
      </c>
      <c r="AB2444" s="20">
        <f t="shared" si="236"/>
        <v>19457.787526693966</v>
      </c>
      <c r="AD2444">
        <f t="shared" si="237"/>
        <v>0</v>
      </c>
    </row>
    <row r="2445" spans="24:30">
      <c r="X2445" s="22">
        <f t="shared" si="239"/>
        <v>-0.22199999999994555</v>
      </c>
      <c r="Y2445">
        <f t="shared" si="238"/>
        <v>-2.0701777080155921E-2</v>
      </c>
      <c r="Z2445" s="19">
        <f t="shared" si="234"/>
        <v>17268.206795997186</v>
      </c>
      <c r="AA2445" s="19">
        <f t="shared" si="235"/>
        <v>0</v>
      </c>
      <c r="AB2445" s="20">
        <f t="shared" si="236"/>
        <v>19479.427743703509</v>
      </c>
      <c r="AD2445">
        <f t="shared" si="237"/>
        <v>0</v>
      </c>
    </row>
    <row r="2446" spans="24:30">
      <c r="X2446" s="22">
        <f t="shared" si="239"/>
        <v>-0.22249999999994555</v>
      </c>
      <c r="Y2446">
        <f t="shared" si="238"/>
        <v>-2.0754239955167862E-2</v>
      </c>
      <c r="Z2446" s="19">
        <f t="shared" si="234"/>
        <v>17246.593519120859</v>
      </c>
      <c r="AA2446" s="19">
        <f t="shared" si="235"/>
        <v>0</v>
      </c>
      <c r="AB2446" s="20">
        <f t="shared" si="236"/>
        <v>19501.041020579836</v>
      </c>
      <c r="AD2446">
        <f t="shared" si="237"/>
        <v>0</v>
      </c>
    </row>
    <row r="2447" spans="24:30">
      <c r="X2447" s="22">
        <f t="shared" si="239"/>
        <v>-0.22299999999994555</v>
      </c>
      <c r="Y2447">
        <f t="shared" si="238"/>
        <v>-2.0806733765968487E-2</v>
      </c>
      <c r="Z2447" s="19">
        <f t="shared" si="234"/>
        <v>17225.007152363123</v>
      </c>
      <c r="AA2447" s="19">
        <f t="shared" si="235"/>
        <v>0</v>
      </c>
      <c r="AB2447" s="20">
        <f t="shared" si="236"/>
        <v>19522.627387337572</v>
      </c>
      <c r="AD2447">
        <f t="shared" si="237"/>
        <v>0</v>
      </c>
    </row>
    <row r="2448" spans="24:30">
      <c r="X2448" s="22">
        <f t="shared" si="239"/>
        <v>-0.22349999999994555</v>
      </c>
      <c r="Y2448">
        <f t="shared" si="238"/>
        <v>-2.0859258550724177E-2</v>
      </c>
      <c r="Z2448" s="19">
        <f t="shared" si="234"/>
        <v>17203.447665731233</v>
      </c>
      <c r="AA2448" s="19">
        <f t="shared" si="235"/>
        <v>0</v>
      </c>
      <c r="AB2448" s="20">
        <f t="shared" si="236"/>
        <v>19544.186873969462</v>
      </c>
      <c r="AD2448">
        <f t="shared" si="237"/>
        <v>0</v>
      </c>
    </row>
    <row r="2449" spans="24:30">
      <c r="X2449" s="22">
        <f t="shared" si="239"/>
        <v>-0.22399999999994555</v>
      </c>
      <c r="Y2449">
        <f t="shared" si="238"/>
        <v>-2.0911814347673783E-2</v>
      </c>
      <c r="Z2449" s="19">
        <f t="shared" si="234"/>
        <v>17181.915029253887</v>
      </c>
      <c r="AA2449" s="19">
        <f t="shared" si="235"/>
        <v>0</v>
      </c>
      <c r="AB2449" s="20">
        <f t="shared" si="236"/>
        <v>19565.719510446808</v>
      </c>
      <c r="AD2449">
        <f t="shared" si="237"/>
        <v>0</v>
      </c>
    </row>
    <row r="2450" spans="24:30">
      <c r="X2450" s="22">
        <f t="shared" si="239"/>
        <v>-0.22449999999994555</v>
      </c>
      <c r="Y2450">
        <f t="shared" si="238"/>
        <v>-2.0964401195127068E-2</v>
      </c>
      <c r="Z2450" s="19">
        <f t="shared" si="234"/>
        <v>17160.40921298162</v>
      </c>
      <c r="AA2450" s="19">
        <f t="shared" si="235"/>
        <v>0</v>
      </c>
      <c r="AB2450" s="20">
        <f t="shared" si="236"/>
        <v>19587.225326719075</v>
      </c>
      <c r="AD2450">
        <f t="shared" si="237"/>
        <v>0</v>
      </c>
    </row>
    <row r="2451" spans="24:30">
      <c r="X2451" s="22">
        <f t="shared" si="239"/>
        <v>-0.22499999999994555</v>
      </c>
      <c r="Y2451">
        <f t="shared" si="238"/>
        <v>-2.1017019131466839E-2</v>
      </c>
      <c r="Z2451" s="19">
        <f t="shared" si="234"/>
        <v>17138.93018698617</v>
      </c>
      <c r="AA2451" s="19">
        <f t="shared" si="235"/>
        <v>0</v>
      </c>
      <c r="AB2451" s="20">
        <f t="shared" si="236"/>
        <v>19608.704352714525</v>
      </c>
      <c r="AD2451">
        <f t="shared" si="237"/>
        <v>0</v>
      </c>
    </row>
    <row r="2452" spans="24:30">
      <c r="X2452" s="22">
        <f t="shared" si="239"/>
        <v>-0.22549999999994555</v>
      </c>
      <c r="Y2452">
        <f t="shared" si="238"/>
        <v>-2.106966819514753E-2</v>
      </c>
      <c r="Z2452" s="19">
        <f t="shared" si="234"/>
        <v>17117.47792136126</v>
      </c>
      <c r="AA2452" s="19">
        <f t="shared" si="235"/>
        <v>0</v>
      </c>
      <c r="AB2452" s="20">
        <f t="shared" si="236"/>
        <v>19630.156618339435</v>
      </c>
      <c r="AD2452">
        <f t="shared" si="237"/>
        <v>0</v>
      </c>
    </row>
    <row r="2453" spans="24:30">
      <c r="X2453" s="22">
        <f t="shared" si="239"/>
        <v>-0.22599999999994555</v>
      </c>
      <c r="Y2453">
        <f t="shared" si="238"/>
        <v>-2.1122348424696326E-2</v>
      </c>
      <c r="Z2453" s="19">
        <f t="shared" si="234"/>
        <v>17096.05238622188</v>
      </c>
      <c r="AA2453" s="19">
        <f t="shared" si="235"/>
        <v>0</v>
      </c>
      <c r="AB2453" s="20">
        <f t="shared" si="236"/>
        <v>19651.582153478816</v>
      </c>
      <c r="AD2453">
        <f t="shared" si="237"/>
        <v>0</v>
      </c>
    </row>
    <row r="2454" spans="24:30">
      <c r="X2454" s="22">
        <f t="shared" si="239"/>
        <v>-0.22649999999994555</v>
      </c>
      <c r="Y2454">
        <f t="shared" si="238"/>
        <v>-2.1175059858712614E-2</v>
      </c>
      <c r="Z2454" s="19">
        <f t="shared" si="234"/>
        <v>17074.653551704883</v>
      </c>
      <c r="AA2454" s="19">
        <f t="shared" si="235"/>
        <v>0</v>
      </c>
      <c r="AB2454" s="20">
        <f t="shared" si="236"/>
        <v>19672.980987995812</v>
      </c>
      <c r="AD2454">
        <f t="shared" si="237"/>
        <v>0</v>
      </c>
    </row>
    <row r="2455" spans="24:30">
      <c r="X2455" s="22">
        <f t="shared" si="239"/>
        <v>-0.22699999999994555</v>
      </c>
      <c r="Y2455">
        <f t="shared" si="238"/>
        <v>-2.1227802535869103E-2</v>
      </c>
      <c r="Z2455" s="19">
        <f t="shared" si="234"/>
        <v>17053.281387968385</v>
      </c>
      <c r="AA2455" s="19">
        <f t="shared" si="235"/>
        <v>0</v>
      </c>
      <c r="AB2455" s="20">
        <f t="shared" si="236"/>
        <v>19694.35315173231</v>
      </c>
      <c r="AD2455">
        <f t="shared" si="237"/>
        <v>0</v>
      </c>
    </row>
    <row r="2456" spans="24:30">
      <c r="X2456" s="22">
        <f t="shared" si="239"/>
        <v>-0.22749999999994555</v>
      </c>
      <c r="Y2456">
        <f t="shared" si="238"/>
        <v>-2.128057649491126E-2</v>
      </c>
      <c r="Z2456" s="19">
        <f t="shared" si="234"/>
        <v>17031.935865192201</v>
      </c>
      <c r="AA2456" s="19">
        <f t="shared" si="235"/>
        <v>0</v>
      </c>
      <c r="AB2456" s="20">
        <f t="shared" si="236"/>
        <v>19715.698674508494</v>
      </c>
      <c r="AD2456">
        <f t="shared" si="237"/>
        <v>0</v>
      </c>
    </row>
    <row r="2457" spans="24:30">
      <c r="X2457" s="22">
        <f t="shared" si="239"/>
        <v>-0.22799999999994555</v>
      </c>
      <c r="Y2457">
        <f t="shared" si="238"/>
        <v>-2.1333381774657312E-2</v>
      </c>
      <c r="Z2457" s="19">
        <f t="shared" si="234"/>
        <v>17010.616953577832</v>
      </c>
      <c r="AA2457" s="19">
        <f t="shared" si="235"/>
        <v>0</v>
      </c>
      <c r="AB2457" s="20">
        <f t="shared" si="236"/>
        <v>19737.017586122864</v>
      </c>
      <c r="AD2457">
        <f t="shared" si="237"/>
        <v>0</v>
      </c>
    </row>
    <row r="2458" spans="24:30">
      <c r="X2458" s="22">
        <f t="shared" si="239"/>
        <v>-0.22849999999994555</v>
      </c>
      <c r="Y2458">
        <f t="shared" si="238"/>
        <v>-2.1386218413999812E-2</v>
      </c>
      <c r="Z2458" s="19">
        <f t="shared" si="234"/>
        <v>16989.324623347988</v>
      </c>
      <c r="AA2458" s="19">
        <f t="shared" si="235"/>
        <v>0</v>
      </c>
      <c r="AB2458" s="20">
        <f t="shared" si="236"/>
        <v>19758.309916352708</v>
      </c>
      <c r="AD2458">
        <f t="shared" si="237"/>
        <v>0</v>
      </c>
    </row>
    <row r="2459" spans="24:30">
      <c r="X2459" s="22">
        <f t="shared" si="239"/>
        <v>-0.22899999999994555</v>
      </c>
      <c r="Y2459">
        <f t="shared" si="238"/>
        <v>-2.1439086451903792E-2</v>
      </c>
      <c r="Z2459" s="19">
        <f t="shared" si="234"/>
        <v>16968.058844747229</v>
      </c>
      <c r="AA2459" s="19">
        <f t="shared" si="235"/>
        <v>0</v>
      </c>
      <c r="AB2459" s="20">
        <f t="shared" si="236"/>
        <v>19779.575694953466</v>
      </c>
      <c r="AD2459">
        <f t="shared" si="237"/>
        <v>0</v>
      </c>
    </row>
    <row r="2460" spans="24:30">
      <c r="X2460" s="22">
        <f t="shared" si="239"/>
        <v>-0.22949999999994555</v>
      </c>
      <c r="Y2460">
        <f t="shared" si="238"/>
        <v>-2.1491985927408593E-2</v>
      </c>
      <c r="Z2460" s="19">
        <f t="shared" si="234"/>
        <v>16946.819588041435</v>
      </c>
      <c r="AA2460" s="19">
        <f t="shared" si="235"/>
        <v>0</v>
      </c>
      <c r="AB2460" s="20">
        <f t="shared" si="236"/>
        <v>19800.81495165926</v>
      </c>
      <c r="AD2460">
        <f t="shared" si="237"/>
        <v>0</v>
      </c>
    </row>
    <row r="2461" spans="24:30">
      <c r="X2461" s="22">
        <f t="shared" si="239"/>
        <v>-0.22999999999994555</v>
      </c>
      <c r="Y2461">
        <f t="shared" si="238"/>
        <v>-2.1544916879627608E-2</v>
      </c>
      <c r="Z2461" s="19">
        <f t="shared" si="234"/>
        <v>16925.60682351797</v>
      </c>
      <c r="AA2461" s="19">
        <f t="shared" si="235"/>
        <v>0</v>
      </c>
      <c r="AB2461" s="20">
        <f t="shared" si="236"/>
        <v>19822.027716182725</v>
      </c>
      <c r="AD2461">
        <f t="shared" si="237"/>
        <v>0</v>
      </c>
    </row>
    <row r="2462" spans="24:30">
      <c r="X2462" s="22">
        <f t="shared" si="239"/>
        <v>-0.23049999999994555</v>
      </c>
      <c r="Y2462">
        <f t="shared" si="238"/>
        <v>-2.159787934774755E-2</v>
      </c>
      <c r="Z2462" s="19">
        <f t="shared" si="234"/>
        <v>16904.420521486107</v>
      </c>
      <c r="AA2462" s="19">
        <f t="shared" si="235"/>
        <v>0</v>
      </c>
      <c r="AB2462" s="20">
        <f t="shared" si="236"/>
        <v>19843.214018214589</v>
      </c>
      <c r="AD2462">
        <f t="shared" si="237"/>
        <v>0</v>
      </c>
    </row>
    <row r="2463" spans="24:30">
      <c r="X2463" s="22">
        <f t="shared" si="239"/>
        <v>-0.23099999999994555</v>
      </c>
      <c r="Y2463">
        <f t="shared" si="238"/>
        <v>-2.1650873371030315E-2</v>
      </c>
      <c r="Z2463" s="19">
        <f t="shared" si="234"/>
        <v>16883.260652276083</v>
      </c>
      <c r="AA2463" s="19">
        <f t="shared" si="235"/>
        <v>0</v>
      </c>
      <c r="AB2463" s="20">
        <f t="shared" si="236"/>
        <v>19864.373887424612</v>
      </c>
      <c r="AD2463">
        <f t="shared" si="237"/>
        <v>0</v>
      </c>
    </row>
    <row r="2464" spans="24:30">
      <c r="X2464" s="22">
        <f t="shared" si="239"/>
        <v>-0.23149999999994555</v>
      </c>
      <c r="Y2464">
        <f t="shared" si="238"/>
        <v>-2.170389898881183E-2</v>
      </c>
      <c r="Z2464" s="19">
        <f t="shared" si="234"/>
        <v>16862.127186239912</v>
      </c>
      <c r="AA2464" s="19">
        <f t="shared" si="235"/>
        <v>0</v>
      </c>
      <c r="AB2464" s="20">
        <f t="shared" si="236"/>
        <v>19885.507353460784</v>
      </c>
      <c r="AD2464">
        <f t="shared" si="237"/>
        <v>0</v>
      </c>
    </row>
    <row r="2465" spans="24:30">
      <c r="X2465" s="22">
        <f t="shared" si="239"/>
        <v>-0.23199999999994556</v>
      </c>
      <c r="Y2465">
        <f t="shared" si="238"/>
        <v>-2.1756956240502775E-2</v>
      </c>
      <c r="Z2465" s="19">
        <f t="shared" si="234"/>
        <v>16841.02009375102</v>
      </c>
      <c r="AA2465" s="19">
        <f t="shared" si="235"/>
        <v>0</v>
      </c>
      <c r="AB2465" s="20">
        <f t="shared" si="236"/>
        <v>19906.614445949675</v>
      </c>
      <c r="AD2465">
        <f t="shared" si="237"/>
        <v>0</v>
      </c>
    </row>
    <row r="2466" spans="24:30">
      <c r="X2466" s="22">
        <f t="shared" si="239"/>
        <v>-0.23249999999994556</v>
      </c>
      <c r="Y2466">
        <f t="shared" si="238"/>
        <v>-2.1810045165588435E-2</v>
      </c>
      <c r="Z2466" s="19">
        <f t="shared" si="234"/>
        <v>16819.939345204501</v>
      </c>
      <c r="AA2466" s="19">
        <f t="shared" si="235"/>
        <v>0</v>
      </c>
      <c r="AB2466" s="20">
        <f t="shared" si="236"/>
        <v>19927.695194496195</v>
      </c>
      <c r="AD2466">
        <f t="shared" si="237"/>
        <v>0</v>
      </c>
    </row>
    <row r="2467" spans="24:30">
      <c r="X2467" s="22">
        <f t="shared" si="239"/>
        <v>-0.23299999999994556</v>
      </c>
      <c r="Y2467">
        <f t="shared" si="238"/>
        <v>-2.186316580362984E-2</v>
      </c>
      <c r="Z2467" s="19">
        <f t="shared" si="234"/>
        <v>16798.884911016485</v>
      </c>
      <c r="AA2467" s="19">
        <f t="shared" si="235"/>
        <v>0</v>
      </c>
      <c r="AB2467" s="20">
        <f t="shared" si="236"/>
        <v>19948.749628684211</v>
      </c>
      <c r="AD2467">
        <f t="shared" si="237"/>
        <v>0</v>
      </c>
    </row>
    <row r="2468" spans="24:30">
      <c r="X2468" s="22">
        <f t="shared" si="239"/>
        <v>-0.23349999999994556</v>
      </c>
      <c r="Y2468">
        <f t="shared" si="238"/>
        <v>-2.1916318194262489E-2</v>
      </c>
      <c r="Z2468" s="19">
        <f t="shared" si="234"/>
        <v>16777.856761625073</v>
      </c>
      <c r="AA2468" s="19">
        <f t="shared" si="235"/>
        <v>0</v>
      </c>
      <c r="AB2468" s="20">
        <f t="shared" si="236"/>
        <v>19969.777778075622</v>
      </c>
      <c r="AD2468">
        <f t="shared" si="237"/>
        <v>0</v>
      </c>
    </row>
    <row r="2469" spans="24:30">
      <c r="X2469" s="22">
        <f t="shared" si="239"/>
        <v>-0.23399999999994556</v>
      </c>
      <c r="Y2469">
        <f t="shared" si="238"/>
        <v>-2.1969502377197615E-2</v>
      </c>
      <c r="Z2469" s="19">
        <f t="shared" si="234"/>
        <v>16756.854867489485</v>
      </c>
      <c r="AA2469" s="19">
        <f t="shared" si="235"/>
        <v>0</v>
      </c>
      <c r="AB2469" s="20">
        <f t="shared" si="236"/>
        <v>19990.779672211211</v>
      </c>
      <c r="AD2469">
        <f t="shared" si="237"/>
        <v>0</v>
      </c>
    </row>
    <row r="2470" spans="24:30">
      <c r="X2470" s="22">
        <f t="shared" si="239"/>
        <v>-0.23449999999994556</v>
      </c>
      <c r="Y2470">
        <f t="shared" si="238"/>
        <v>-2.2022718392222203E-2</v>
      </c>
      <c r="Z2470" s="19">
        <f t="shared" si="234"/>
        <v>16735.879199090479</v>
      </c>
      <c r="AA2470" s="19">
        <f t="shared" si="235"/>
        <v>0</v>
      </c>
      <c r="AB2470" s="20">
        <f t="shared" si="236"/>
        <v>20011.755340610216</v>
      </c>
      <c r="AD2470">
        <f t="shared" si="237"/>
        <v>0</v>
      </c>
    </row>
    <row r="2471" spans="24:30">
      <c r="X2471" s="22">
        <f t="shared" si="239"/>
        <v>-0.23499999999994556</v>
      </c>
      <c r="Y2471">
        <f t="shared" si="238"/>
        <v>-2.2075966279198837E-2</v>
      </c>
      <c r="Z2471" s="19">
        <f t="shared" si="234"/>
        <v>16714.929726930266</v>
      </c>
      <c r="AA2471" s="19">
        <f t="shared" si="235"/>
        <v>0</v>
      </c>
      <c r="AB2471" s="20">
        <f t="shared" si="236"/>
        <v>20032.704812770429</v>
      </c>
      <c r="AD2471">
        <f t="shared" si="237"/>
        <v>0</v>
      </c>
    </row>
    <row r="2472" spans="24:30">
      <c r="X2472" s="22">
        <f t="shared" si="239"/>
        <v>-0.23549999999994556</v>
      </c>
      <c r="Y2472">
        <f t="shared" si="238"/>
        <v>-2.2129246078066274E-2</v>
      </c>
      <c r="Z2472" s="19">
        <f t="shared" si="234"/>
        <v>16694.006421532526</v>
      </c>
      <c r="AA2472" s="19">
        <f t="shared" si="235"/>
        <v>0</v>
      </c>
      <c r="AB2472" s="20">
        <f t="shared" si="236"/>
        <v>20053.62811816817</v>
      </c>
      <c r="AD2472">
        <f t="shared" si="237"/>
        <v>0</v>
      </c>
    </row>
    <row r="2473" spans="24:30">
      <c r="X2473" s="22">
        <f t="shared" si="239"/>
        <v>-0.23599999999994556</v>
      </c>
      <c r="Y2473">
        <f t="shared" si="238"/>
        <v>-2.2182557828839579E-2</v>
      </c>
      <c r="Z2473" s="19">
        <f t="shared" si="234"/>
        <v>16673.109253442191</v>
      </c>
      <c r="AA2473" s="19">
        <f t="shared" si="235"/>
        <v>0</v>
      </c>
      <c r="AB2473" s="20">
        <f t="shared" si="236"/>
        <v>20074.525286258504</v>
      </c>
      <c r="AD2473">
        <f t="shared" si="237"/>
        <v>0</v>
      </c>
    </row>
    <row r="2474" spans="24:30">
      <c r="X2474" s="22">
        <f t="shared" si="239"/>
        <v>-0.23649999999994556</v>
      </c>
      <c r="Y2474">
        <f t="shared" si="238"/>
        <v>-2.2235901571609987E-2</v>
      </c>
      <c r="Z2474" s="19">
        <f t="shared" si="234"/>
        <v>16652.238193225821</v>
      </c>
      <c r="AA2474" s="19">
        <f t="shared" si="235"/>
        <v>0</v>
      </c>
      <c r="AB2474" s="20">
        <f t="shared" si="236"/>
        <v>20095.396346474874</v>
      </c>
      <c r="AD2474">
        <f t="shared" si="237"/>
        <v>0</v>
      </c>
    </row>
    <row r="2475" spans="24:30">
      <c r="X2475" s="22">
        <f t="shared" si="239"/>
        <v>-0.23699999999994556</v>
      </c>
      <c r="Y2475">
        <f t="shared" si="238"/>
        <v>-2.2289277346545192E-2</v>
      </c>
      <c r="Z2475" s="19">
        <f t="shared" si="234"/>
        <v>16631.393211471292</v>
      </c>
      <c r="AA2475" s="19">
        <f t="shared" si="235"/>
        <v>0</v>
      </c>
      <c r="AB2475" s="20">
        <f t="shared" si="236"/>
        <v>20116.241328229404</v>
      </c>
      <c r="AD2475">
        <f t="shared" si="237"/>
        <v>0</v>
      </c>
    </row>
    <row r="2476" spans="24:30">
      <c r="X2476" s="22">
        <f t="shared" si="239"/>
        <v>-0.23749999999994556</v>
      </c>
      <c r="Y2476">
        <f t="shared" si="238"/>
        <v>-2.2342685193890047E-2</v>
      </c>
      <c r="Z2476" s="19">
        <f t="shared" si="234"/>
        <v>16610.574278787924</v>
      </c>
      <c r="AA2476" s="19">
        <f t="shared" si="235"/>
        <v>0</v>
      </c>
      <c r="AB2476" s="20">
        <f t="shared" si="236"/>
        <v>20137.060260912771</v>
      </c>
      <c r="AD2476">
        <f t="shared" si="237"/>
        <v>0</v>
      </c>
    </row>
    <row r="2477" spans="24:30">
      <c r="X2477" s="22">
        <f t="shared" si="239"/>
        <v>-0.23799999999994556</v>
      </c>
      <c r="Y2477">
        <f t="shared" si="238"/>
        <v>-2.2396125153966436E-2</v>
      </c>
      <c r="Z2477" s="19">
        <f t="shared" si="234"/>
        <v>16589.781365806284</v>
      </c>
      <c r="AA2477" s="19">
        <f t="shared" si="235"/>
        <v>0</v>
      </c>
      <c r="AB2477" s="20">
        <f t="shared" si="236"/>
        <v>20157.853173894411</v>
      </c>
      <c r="AD2477">
        <f t="shared" si="237"/>
        <v>0</v>
      </c>
    </row>
    <row r="2478" spans="24:30">
      <c r="X2478" s="22">
        <f t="shared" si="239"/>
        <v>-0.23849999999994556</v>
      </c>
      <c r="Y2478">
        <f t="shared" si="238"/>
        <v>-2.2449597267173119E-2</v>
      </c>
      <c r="Z2478" s="19">
        <f t="shared" si="234"/>
        <v>16569.014443178501</v>
      </c>
      <c r="AA2478" s="19">
        <f t="shared" si="235"/>
        <v>0</v>
      </c>
      <c r="AB2478" s="20">
        <f t="shared" si="236"/>
        <v>20178.620096522194</v>
      </c>
      <c r="AD2478">
        <f t="shared" si="237"/>
        <v>0</v>
      </c>
    </row>
    <row r="2479" spans="24:30">
      <c r="X2479" s="22">
        <f t="shared" si="239"/>
        <v>-0.23899999999994556</v>
      </c>
      <c r="Y2479">
        <f t="shared" si="238"/>
        <v>-2.2503101573986301E-2</v>
      </c>
      <c r="Z2479" s="19">
        <f t="shared" si="234"/>
        <v>16548.273481578002</v>
      </c>
      <c r="AA2479" s="19">
        <f t="shared" si="235"/>
        <v>0</v>
      </c>
      <c r="AB2479" s="20">
        <f t="shared" si="236"/>
        <v>20199.361058122693</v>
      </c>
      <c r="AD2479">
        <f t="shared" si="237"/>
        <v>0</v>
      </c>
    </row>
    <row r="2480" spans="24:30">
      <c r="X2480" s="22">
        <f t="shared" si="239"/>
        <v>-0.23949999999994556</v>
      </c>
      <c r="Y2480">
        <f t="shared" si="238"/>
        <v>-2.2556638114960066E-2</v>
      </c>
      <c r="Z2480" s="19">
        <f t="shared" si="234"/>
        <v>16527.558451699562</v>
      </c>
      <c r="AA2480" s="19">
        <f t="shared" si="235"/>
        <v>0</v>
      </c>
      <c r="AB2480" s="20">
        <f t="shared" si="236"/>
        <v>20220.076088001133</v>
      </c>
      <c r="AD2480">
        <f t="shared" si="237"/>
        <v>0</v>
      </c>
    </row>
    <row r="2481" spans="24:30">
      <c r="X2481" s="22">
        <f t="shared" si="239"/>
        <v>-0.23999999999994556</v>
      </c>
      <c r="Y2481">
        <f t="shared" si="238"/>
        <v>-2.261020693072581E-2</v>
      </c>
      <c r="Z2481" s="19">
        <f t="shared" si="234"/>
        <v>16506.869324259365</v>
      </c>
      <c r="AA2481" s="19">
        <f t="shared" si="235"/>
        <v>0</v>
      </c>
      <c r="AB2481" s="20">
        <f t="shared" si="236"/>
        <v>20240.76521544133</v>
      </c>
      <c r="AD2481">
        <f t="shared" si="237"/>
        <v>0</v>
      </c>
    </row>
    <row r="2482" spans="24:30">
      <c r="X2482" s="22">
        <f t="shared" si="239"/>
        <v>-0.24049999999994556</v>
      </c>
      <c r="Y2482">
        <f t="shared" si="238"/>
        <v>-2.2663808061993508E-2</v>
      </c>
      <c r="Z2482" s="19">
        <f t="shared" si="234"/>
        <v>16486.206069994889</v>
      </c>
      <c r="AA2482" s="19">
        <f t="shared" si="235"/>
        <v>0</v>
      </c>
      <c r="AB2482" s="20">
        <f t="shared" si="236"/>
        <v>20261.428469705806</v>
      </c>
      <c r="AD2482">
        <f t="shared" si="237"/>
        <v>0</v>
      </c>
    </row>
    <row r="2483" spans="24:30">
      <c r="X2483" s="22">
        <f t="shared" si="239"/>
        <v>-0.24099999999994556</v>
      </c>
      <c r="Y2483">
        <f t="shared" si="238"/>
        <v>-2.2717441549550868E-2</v>
      </c>
      <c r="Z2483" s="19">
        <f t="shared" si="234"/>
        <v>16465.568659665016</v>
      </c>
      <c r="AA2483" s="19">
        <f t="shared" si="235"/>
        <v>0</v>
      </c>
      <c r="AB2483" s="20">
        <f t="shared" si="236"/>
        <v>20282.06588003568</v>
      </c>
      <c r="AD2483">
        <f t="shared" si="237"/>
        <v>0</v>
      </c>
    </row>
    <row r="2484" spans="24:30">
      <c r="X2484" s="22">
        <f t="shared" si="239"/>
        <v>-0.24149999999994556</v>
      </c>
      <c r="Y2484">
        <f t="shared" si="238"/>
        <v>-2.2771107434263912E-2</v>
      </c>
      <c r="Z2484" s="19">
        <f t="shared" si="234"/>
        <v>16444.957064049999</v>
      </c>
      <c r="AA2484" s="19">
        <f t="shared" si="235"/>
        <v>0</v>
      </c>
      <c r="AB2484" s="20">
        <f t="shared" si="236"/>
        <v>20302.677475650697</v>
      </c>
      <c r="AD2484">
        <f t="shared" si="237"/>
        <v>0</v>
      </c>
    </row>
    <row r="2485" spans="24:30">
      <c r="X2485" s="22">
        <f t="shared" si="239"/>
        <v>-0.24199999999994556</v>
      </c>
      <c r="Y2485">
        <f t="shared" si="238"/>
        <v>-2.2824805757077939E-2</v>
      </c>
      <c r="Z2485" s="19">
        <f t="shared" si="234"/>
        <v>16424.37125395122</v>
      </c>
      <c r="AA2485" s="19">
        <f t="shared" si="235"/>
        <v>0</v>
      </c>
      <c r="AB2485" s="20">
        <f t="shared" si="236"/>
        <v>20323.263285749475</v>
      </c>
      <c r="AD2485">
        <f t="shared" si="237"/>
        <v>0</v>
      </c>
    </row>
    <row r="2486" spans="24:30">
      <c r="X2486" s="22">
        <f t="shared" si="239"/>
        <v>-0.24249999999994556</v>
      </c>
      <c r="Y2486">
        <f t="shared" si="238"/>
        <v>-2.287853655901614E-2</v>
      </c>
      <c r="Z2486" s="19">
        <f t="shared" si="234"/>
        <v>16403.811200191747</v>
      </c>
      <c r="AA2486" s="19">
        <f t="shared" si="235"/>
        <v>0</v>
      </c>
      <c r="AB2486" s="20">
        <f t="shared" si="236"/>
        <v>20343.823339508948</v>
      </c>
      <c r="AD2486">
        <f t="shared" si="237"/>
        <v>0</v>
      </c>
    </row>
    <row r="2487" spans="24:30">
      <c r="X2487" s="22">
        <f t="shared" si="239"/>
        <v>-0.24299999999994557</v>
      </c>
      <c r="Y2487">
        <f t="shared" si="238"/>
        <v>-2.2932299881181565E-2</v>
      </c>
      <c r="Z2487" s="19">
        <f t="shared" si="234"/>
        <v>16383.27687361551</v>
      </c>
      <c r="AA2487" s="19">
        <f t="shared" si="235"/>
        <v>0</v>
      </c>
      <c r="AB2487" s="20">
        <f t="shared" si="236"/>
        <v>20364.357666085183</v>
      </c>
      <c r="AD2487">
        <f t="shared" si="237"/>
        <v>0</v>
      </c>
    </row>
    <row r="2488" spans="24:30">
      <c r="X2488" s="22">
        <f t="shared" si="239"/>
        <v>-0.24349999999994557</v>
      </c>
      <c r="Y2488">
        <f t="shared" si="238"/>
        <v>-2.2986095764755701E-2</v>
      </c>
      <c r="Z2488" s="19">
        <f t="shared" si="234"/>
        <v>16362.768245088166</v>
      </c>
      <c r="AA2488" s="19">
        <f t="shared" si="235"/>
        <v>0</v>
      </c>
      <c r="AB2488" s="20">
        <f t="shared" si="236"/>
        <v>20384.86629461253</v>
      </c>
      <c r="AD2488">
        <f t="shared" si="237"/>
        <v>0</v>
      </c>
    </row>
    <row r="2489" spans="24:30">
      <c r="X2489" s="22">
        <f t="shared" si="239"/>
        <v>-0.24399999999994557</v>
      </c>
      <c r="Y2489">
        <f t="shared" si="238"/>
        <v>-2.3039924251000057E-2</v>
      </c>
      <c r="Z2489" s="19">
        <f t="shared" si="234"/>
        <v>16342.285285496346</v>
      </c>
      <c r="AA2489" s="19">
        <f t="shared" si="235"/>
        <v>0</v>
      </c>
      <c r="AB2489" s="20">
        <f t="shared" si="236"/>
        <v>20405.34925420435</v>
      </c>
      <c r="AD2489">
        <f t="shared" si="237"/>
        <v>0</v>
      </c>
    </row>
    <row r="2490" spans="24:30">
      <c r="X2490" s="22">
        <f t="shared" si="239"/>
        <v>-0.24449999999994557</v>
      </c>
      <c r="Y2490">
        <f t="shared" si="238"/>
        <v>-2.3093785381255286E-2</v>
      </c>
      <c r="Z2490" s="19">
        <f t="shared" si="234"/>
        <v>16321.827965748213</v>
      </c>
      <c r="AA2490" s="19">
        <f t="shared" si="235"/>
        <v>0</v>
      </c>
      <c r="AB2490" s="20">
        <f t="shared" si="236"/>
        <v>20425.806573952483</v>
      </c>
      <c r="AD2490">
        <f t="shared" si="237"/>
        <v>0</v>
      </c>
    </row>
    <row r="2491" spans="24:30">
      <c r="X2491" s="22">
        <f t="shared" si="239"/>
        <v>-0.24499999999994557</v>
      </c>
      <c r="Y2491">
        <f t="shared" si="238"/>
        <v>-2.3147679196942335E-2</v>
      </c>
      <c r="Z2491" s="19">
        <f t="shared" si="234"/>
        <v>16301.396256773049</v>
      </c>
      <c r="AA2491" s="19">
        <f t="shared" si="235"/>
        <v>0</v>
      </c>
      <c r="AB2491" s="20">
        <f t="shared" si="236"/>
        <v>20446.238282927647</v>
      </c>
      <c r="AD2491">
        <f t="shared" si="237"/>
        <v>0</v>
      </c>
    </row>
    <row r="2492" spans="24:30">
      <c r="X2492" s="22">
        <f t="shared" si="239"/>
        <v>-0.24549999999994557</v>
      </c>
      <c r="Y2492">
        <f t="shared" si="238"/>
        <v>-2.3201605739561586E-2</v>
      </c>
      <c r="Z2492" s="19">
        <f t="shared" si="234"/>
        <v>16280.99012952154</v>
      </c>
      <c r="AA2492" s="19">
        <f t="shared" si="235"/>
        <v>0</v>
      </c>
      <c r="AB2492" s="20">
        <f t="shared" si="236"/>
        <v>20466.644410179157</v>
      </c>
      <c r="AD2492">
        <f t="shared" si="237"/>
        <v>0</v>
      </c>
    </row>
    <row r="2493" spans="24:30">
      <c r="X2493" s="22">
        <f t="shared" si="239"/>
        <v>-0.24599999999994557</v>
      </c>
      <c r="Y2493">
        <f t="shared" si="238"/>
        <v>-2.325556505069443E-2</v>
      </c>
      <c r="Z2493" s="19">
        <f t="shared" si="234"/>
        <v>16260.609554965502</v>
      </c>
      <c r="AA2493" s="19">
        <f t="shared" si="235"/>
        <v>0</v>
      </c>
      <c r="AB2493" s="20">
        <f t="shared" si="236"/>
        <v>20487.024984735195</v>
      </c>
      <c r="AD2493">
        <f t="shared" si="237"/>
        <v>0</v>
      </c>
    </row>
    <row r="2494" spans="24:30">
      <c r="X2494" s="22">
        <f t="shared" si="239"/>
        <v>-0.24649999999994557</v>
      </c>
      <c r="Y2494">
        <f t="shared" si="238"/>
        <v>-2.3309557172002116E-2</v>
      </c>
      <c r="Z2494" s="19">
        <f t="shared" si="234"/>
        <v>16240.254504098048</v>
      </c>
      <c r="AA2494" s="19">
        <f t="shared" si="235"/>
        <v>0</v>
      </c>
      <c r="AB2494" s="20">
        <f t="shared" si="236"/>
        <v>20507.380035602648</v>
      </c>
      <c r="AD2494">
        <f t="shared" si="237"/>
        <v>0</v>
      </c>
    </row>
    <row r="2495" spans="24:30">
      <c r="X2495" s="22">
        <f t="shared" si="239"/>
        <v>-0.24699999999994557</v>
      </c>
      <c r="Y2495">
        <f t="shared" si="238"/>
        <v>-2.3363582145226758E-2</v>
      </c>
      <c r="Z2495" s="19">
        <f t="shared" si="234"/>
        <v>16219.924947933603</v>
      </c>
      <c r="AA2495" s="19">
        <f t="shared" si="235"/>
        <v>0</v>
      </c>
      <c r="AB2495" s="20">
        <f t="shared" si="236"/>
        <v>20527.709591767092</v>
      </c>
      <c r="AD2495">
        <f t="shared" si="237"/>
        <v>0</v>
      </c>
    </row>
    <row r="2496" spans="24:30">
      <c r="X2496" s="22">
        <f t="shared" si="239"/>
        <v>-0.24749999999994557</v>
      </c>
      <c r="Y2496">
        <f t="shared" si="238"/>
        <v>-2.3417640012191186E-2</v>
      </c>
      <c r="Z2496" s="19">
        <f t="shared" si="234"/>
        <v>16199.620857507856</v>
      </c>
      <c r="AA2496" s="19">
        <f t="shared" si="235"/>
        <v>0</v>
      </c>
      <c r="AB2496" s="20">
        <f t="shared" si="236"/>
        <v>20548.013682192839</v>
      </c>
      <c r="AD2496">
        <f t="shared" si="237"/>
        <v>0</v>
      </c>
    </row>
    <row r="2497" spans="24:30">
      <c r="X2497" s="22">
        <f t="shared" si="239"/>
        <v>-0.24799999999994557</v>
      </c>
      <c r="Y2497">
        <f t="shared" si="238"/>
        <v>-2.3471730814799373E-2</v>
      </c>
      <c r="Z2497" s="19">
        <f t="shared" ref="Z2497:Z2560" si="240">FV(Y2497,months,-SIP,0,0)</f>
        <v>16179.342203877699</v>
      </c>
      <c r="AA2497" s="19">
        <f t="shared" ref="AA2497:AA2560" si="241">IF(ABS(Z2497-presval)&lt;1,X2497,0)</f>
        <v>0</v>
      </c>
      <c r="AB2497" s="20">
        <f t="shared" ref="AB2497:AB2560" si="242">ABS(Z2497-presval)</f>
        <v>20568.292335822996</v>
      </c>
      <c r="AD2497">
        <f t="shared" ref="AD2497:AD2560" si="243">IF(AB2497=MINPER,X2497,0)</f>
        <v>0</v>
      </c>
    </row>
    <row r="2498" spans="24:30">
      <c r="X2498" s="22">
        <f t="shared" si="239"/>
        <v>-0.24849999999994557</v>
      </c>
      <c r="Y2498">
        <f t="shared" ref="Y2498:Y2561" si="244">((FV(X2498,1/12,0,-100,1))-100)/100</f>
        <v>-2.352585459503672E-2</v>
      </c>
      <c r="Z2498" s="19">
        <f t="shared" si="240"/>
        <v>16159.088958121196</v>
      </c>
      <c r="AA2498" s="19">
        <f t="shared" si="241"/>
        <v>0</v>
      </c>
      <c r="AB2498" s="20">
        <f t="shared" si="242"/>
        <v>20588.545581579499</v>
      </c>
      <c r="AD2498">
        <f t="shared" si="243"/>
        <v>0</v>
      </c>
    </row>
    <row r="2499" spans="24:30">
      <c r="X2499" s="22">
        <f t="shared" ref="X2499:X2562" si="245">X2498-0.05%</f>
        <v>-0.24899999999994557</v>
      </c>
      <c r="Y2499">
        <f t="shared" si="244"/>
        <v>-2.35800113949702E-2</v>
      </c>
      <c r="Z2499" s="19">
        <f t="shared" si="240"/>
        <v>16138.861091337581</v>
      </c>
      <c r="AA2499" s="19">
        <f t="shared" si="241"/>
        <v>0</v>
      </c>
      <c r="AB2499" s="20">
        <f t="shared" si="242"/>
        <v>20608.773448363114</v>
      </c>
      <c r="AD2499">
        <f t="shared" si="243"/>
        <v>0</v>
      </c>
    </row>
    <row r="2500" spans="24:30">
      <c r="X2500" s="22">
        <f t="shared" si="245"/>
        <v>-0.24949999999994557</v>
      </c>
      <c r="Y2500">
        <f t="shared" si="244"/>
        <v>-2.3634201256748071E-2</v>
      </c>
      <c r="Z2500" s="19">
        <f t="shared" si="240"/>
        <v>16118.658574647512</v>
      </c>
      <c r="AA2500" s="19">
        <f t="shared" si="241"/>
        <v>0</v>
      </c>
      <c r="AB2500" s="20">
        <f t="shared" si="242"/>
        <v>20628.975965053185</v>
      </c>
      <c r="AD2500">
        <f t="shared" si="243"/>
        <v>0</v>
      </c>
    </row>
    <row r="2501" spans="24:30">
      <c r="X2501" s="22">
        <f t="shared" si="245"/>
        <v>-0.24999999999994557</v>
      </c>
      <c r="Y2501">
        <f t="shared" si="244"/>
        <v>-2.3688424222600871E-2</v>
      </c>
      <c r="Z2501" s="19">
        <f t="shared" si="240"/>
        <v>16098.481379192666</v>
      </c>
      <c r="AA2501" s="19">
        <f t="shared" si="241"/>
        <v>0</v>
      </c>
      <c r="AB2501" s="20">
        <f t="shared" si="242"/>
        <v>20649.153160508031</v>
      </c>
      <c r="AD2501">
        <f t="shared" si="243"/>
        <v>0</v>
      </c>
    </row>
    <row r="2502" spans="24:30">
      <c r="X2502" s="22">
        <f t="shared" si="245"/>
        <v>-0.25049999999994554</v>
      </c>
      <c r="Y2502">
        <f t="shared" si="244"/>
        <v>-2.3742680334841282E-2</v>
      </c>
      <c r="Z2502" s="19">
        <f t="shared" si="240"/>
        <v>16078.329476135985</v>
      </c>
      <c r="AA2502" s="19">
        <f t="shared" si="241"/>
        <v>0</v>
      </c>
      <c r="AB2502" s="20">
        <f t="shared" si="242"/>
        <v>20669.305063564709</v>
      </c>
      <c r="AD2502">
        <f t="shared" si="243"/>
        <v>0</v>
      </c>
    </row>
    <row r="2503" spans="24:30">
      <c r="X2503" s="22">
        <f t="shared" si="245"/>
        <v>-0.25099999999994554</v>
      </c>
      <c r="Y2503">
        <f t="shared" si="244"/>
        <v>-2.3796969635864116E-2</v>
      </c>
      <c r="Z2503" s="19">
        <f t="shared" si="240"/>
        <v>16058.202836661596</v>
      </c>
      <c r="AA2503" s="19">
        <f t="shared" si="241"/>
        <v>0</v>
      </c>
      <c r="AB2503" s="20">
        <f t="shared" si="242"/>
        <v>20689.431703039099</v>
      </c>
      <c r="AD2503">
        <f t="shared" si="243"/>
        <v>0</v>
      </c>
    </row>
    <row r="2504" spans="24:30">
      <c r="X2504" s="22">
        <f t="shared" si="245"/>
        <v>-0.25149999999994554</v>
      </c>
      <c r="Y2504">
        <f t="shared" si="244"/>
        <v>-2.3851292168146899E-2</v>
      </c>
      <c r="Z2504" s="19">
        <f t="shared" si="240"/>
        <v>16038.101431974819</v>
      </c>
      <c r="AA2504" s="19">
        <f t="shared" si="241"/>
        <v>0</v>
      </c>
      <c r="AB2504" s="20">
        <f t="shared" si="242"/>
        <v>20709.533107725874</v>
      </c>
      <c r="AD2504">
        <f t="shared" si="243"/>
        <v>0</v>
      </c>
    </row>
    <row r="2505" spans="24:30">
      <c r="X2505" s="22">
        <f t="shared" si="245"/>
        <v>-0.25199999999994555</v>
      </c>
      <c r="Y2505">
        <f t="shared" si="244"/>
        <v>-2.390564797424986E-2</v>
      </c>
      <c r="Z2505" s="19">
        <f t="shared" si="240"/>
        <v>16018.025233302173</v>
      </c>
      <c r="AA2505" s="19">
        <f t="shared" si="241"/>
        <v>0</v>
      </c>
      <c r="AB2505" s="20">
        <f t="shared" si="242"/>
        <v>20729.609306398524</v>
      </c>
      <c r="AD2505">
        <f t="shared" si="243"/>
        <v>0</v>
      </c>
    </row>
    <row r="2506" spans="24:30">
      <c r="X2506" s="22">
        <f t="shared" si="245"/>
        <v>-0.25249999999994555</v>
      </c>
      <c r="Y2506">
        <f t="shared" si="244"/>
        <v>-2.3960037096816506E-2</v>
      </c>
      <c r="Z2506" s="19">
        <f t="shared" si="240"/>
        <v>15997.974211891193</v>
      </c>
      <c r="AA2506" s="19">
        <f t="shared" si="241"/>
        <v>0</v>
      </c>
      <c r="AB2506" s="20">
        <f t="shared" si="242"/>
        <v>20749.660327809503</v>
      </c>
      <c r="AD2506">
        <f t="shared" si="243"/>
        <v>0</v>
      </c>
    </row>
    <row r="2507" spans="24:30">
      <c r="X2507" s="22">
        <f t="shared" si="245"/>
        <v>-0.25299999999994555</v>
      </c>
      <c r="Y2507">
        <f t="shared" si="244"/>
        <v>-2.4014459578573195E-2</v>
      </c>
      <c r="Z2507" s="19">
        <f t="shared" si="240"/>
        <v>15977.948339010751</v>
      </c>
      <c r="AA2507" s="19">
        <f t="shared" si="241"/>
        <v>0</v>
      </c>
      <c r="AB2507" s="20">
        <f t="shared" si="242"/>
        <v>20769.686200689946</v>
      </c>
      <c r="AD2507">
        <f t="shared" si="243"/>
        <v>0</v>
      </c>
    </row>
    <row r="2508" spans="24:30">
      <c r="X2508" s="22">
        <f t="shared" si="245"/>
        <v>-0.25349999999994555</v>
      </c>
      <c r="Y2508">
        <f t="shared" si="244"/>
        <v>-2.4068915462329983E-2</v>
      </c>
      <c r="Z2508" s="19">
        <f t="shared" si="240"/>
        <v>15957.94758595076</v>
      </c>
      <c r="AA2508" s="19">
        <f t="shared" si="241"/>
        <v>0</v>
      </c>
      <c r="AB2508" s="20">
        <f t="shared" si="242"/>
        <v>20789.686953749937</v>
      </c>
      <c r="AD2508">
        <f t="shared" si="243"/>
        <v>0</v>
      </c>
    </row>
    <row r="2509" spans="24:30">
      <c r="X2509" s="22">
        <f t="shared" si="245"/>
        <v>-0.25399999999994555</v>
      </c>
      <c r="Y2509">
        <f t="shared" si="244"/>
        <v>-2.4123404790980345E-2</v>
      </c>
      <c r="Z2509" s="19">
        <f t="shared" si="240"/>
        <v>15937.971924022308</v>
      </c>
      <c r="AA2509" s="19">
        <f t="shared" si="241"/>
        <v>0</v>
      </c>
      <c r="AB2509" s="20">
        <f t="shared" si="242"/>
        <v>20809.66261567839</v>
      </c>
      <c r="AD2509">
        <f t="shared" si="243"/>
        <v>0</v>
      </c>
    </row>
    <row r="2510" spans="24:30">
      <c r="X2510" s="22">
        <f t="shared" si="245"/>
        <v>-0.25449999999994555</v>
      </c>
      <c r="Y2510">
        <f t="shared" si="244"/>
        <v>-2.4177927607501884E-2</v>
      </c>
      <c r="Z2510" s="19">
        <f t="shared" si="240"/>
        <v>15918.021324557667</v>
      </c>
      <c r="AA2510" s="19">
        <f t="shared" si="241"/>
        <v>0</v>
      </c>
      <c r="AB2510" s="20">
        <f t="shared" si="242"/>
        <v>20829.613215143028</v>
      </c>
      <c r="AD2510">
        <f t="shared" si="243"/>
        <v>0</v>
      </c>
    </row>
    <row r="2511" spans="24:30">
      <c r="X2511" s="22">
        <f t="shared" si="245"/>
        <v>-0.25499999999994555</v>
      </c>
      <c r="Y2511">
        <f t="shared" si="244"/>
        <v>-2.4232483954956193E-2</v>
      </c>
      <c r="Z2511" s="19">
        <f t="shared" si="240"/>
        <v>15898.095758910093</v>
      </c>
      <c r="AA2511" s="19">
        <f t="shared" si="241"/>
        <v>0</v>
      </c>
      <c r="AB2511" s="20">
        <f t="shared" si="242"/>
        <v>20849.538780790601</v>
      </c>
      <c r="AD2511">
        <f t="shared" si="243"/>
        <v>0</v>
      </c>
    </row>
    <row r="2512" spans="24:30">
      <c r="X2512" s="22">
        <f t="shared" si="245"/>
        <v>-0.25549999999994555</v>
      </c>
      <c r="Y2512">
        <f t="shared" si="244"/>
        <v>-2.4287073876488988E-2</v>
      </c>
      <c r="Z2512" s="19">
        <f t="shared" si="240"/>
        <v>15878.195198454185</v>
      </c>
      <c r="AA2512" s="19">
        <f t="shared" si="241"/>
        <v>0</v>
      </c>
      <c r="AB2512" s="20">
        <f t="shared" si="242"/>
        <v>20869.439341246511</v>
      </c>
      <c r="AD2512">
        <f t="shared" si="243"/>
        <v>0</v>
      </c>
    </row>
    <row r="2513" spans="24:30">
      <c r="X2513" s="22">
        <f t="shared" si="245"/>
        <v>-0.25599999999994555</v>
      </c>
      <c r="Y2513">
        <f t="shared" si="244"/>
        <v>-2.4341697415331112E-2</v>
      </c>
      <c r="Z2513" s="19">
        <f t="shared" si="240"/>
        <v>15858.319614585338</v>
      </c>
      <c r="AA2513" s="19">
        <f t="shared" si="241"/>
        <v>0</v>
      </c>
      <c r="AB2513" s="20">
        <f t="shared" si="242"/>
        <v>20889.314925115359</v>
      </c>
      <c r="AD2513">
        <f t="shared" si="243"/>
        <v>0</v>
      </c>
    </row>
    <row r="2514" spans="24:30">
      <c r="X2514" s="22">
        <f t="shared" si="245"/>
        <v>-0.25649999999994555</v>
      </c>
      <c r="Y2514">
        <f t="shared" si="244"/>
        <v>-2.4396354614797389E-2</v>
      </c>
      <c r="Z2514" s="19">
        <f t="shared" si="240"/>
        <v>15838.468978720373</v>
      </c>
      <c r="AA2514" s="19">
        <f t="shared" si="241"/>
        <v>0</v>
      </c>
      <c r="AB2514" s="20">
        <f t="shared" si="242"/>
        <v>20909.16556098032</v>
      </c>
      <c r="AD2514">
        <f t="shared" si="243"/>
        <v>0</v>
      </c>
    </row>
    <row r="2515" spans="24:30">
      <c r="X2515" s="22">
        <f t="shared" si="245"/>
        <v>-0.25699999999994555</v>
      </c>
      <c r="Y2515">
        <f t="shared" si="244"/>
        <v>-2.4451045518288198E-2</v>
      </c>
      <c r="Z2515" s="19">
        <f t="shared" si="240"/>
        <v>15818.643262297006</v>
      </c>
      <c r="AA2515" s="19">
        <f t="shared" si="241"/>
        <v>0</v>
      </c>
      <c r="AB2515" s="20">
        <f t="shared" si="242"/>
        <v>20928.991277403689</v>
      </c>
      <c r="AD2515">
        <f t="shared" si="243"/>
        <v>0</v>
      </c>
    </row>
    <row r="2516" spans="24:30">
      <c r="X2516" s="22">
        <f t="shared" si="245"/>
        <v>-0.25749999999994555</v>
      </c>
      <c r="Y2516">
        <f t="shared" si="244"/>
        <v>-2.4505770169289037E-2</v>
      </c>
      <c r="Z2516" s="19">
        <f t="shared" si="240"/>
        <v>15798.842436774012</v>
      </c>
      <c r="AA2516" s="19">
        <f t="shared" si="241"/>
        <v>0</v>
      </c>
      <c r="AB2516" s="20">
        <f t="shared" si="242"/>
        <v>20948.792102926684</v>
      </c>
      <c r="AD2516">
        <f t="shared" si="243"/>
        <v>0</v>
      </c>
    </row>
    <row r="2517" spans="24:30">
      <c r="X2517" s="22">
        <f t="shared" si="245"/>
        <v>-0.25799999999994555</v>
      </c>
      <c r="Y2517">
        <f t="shared" si="244"/>
        <v>-2.4560528611370529E-2</v>
      </c>
      <c r="Z2517" s="19">
        <f t="shared" si="240"/>
        <v>15779.066473631439</v>
      </c>
      <c r="AA2517" s="19">
        <f t="shared" si="241"/>
        <v>0</v>
      </c>
      <c r="AB2517" s="20">
        <f t="shared" si="242"/>
        <v>20968.568066069256</v>
      </c>
      <c r="AD2517">
        <f t="shared" si="243"/>
        <v>0</v>
      </c>
    </row>
    <row r="2518" spans="24:30">
      <c r="X2518" s="22">
        <f t="shared" si="245"/>
        <v>-0.25849999999994555</v>
      </c>
      <c r="Y2518">
        <f t="shared" si="244"/>
        <v>-2.4615320888189275E-2</v>
      </c>
      <c r="Z2518" s="19">
        <f t="shared" si="240"/>
        <v>15759.315344370279</v>
      </c>
      <c r="AA2518" s="19">
        <f t="shared" si="241"/>
        <v>0</v>
      </c>
      <c r="AB2518" s="20">
        <f t="shared" si="242"/>
        <v>20988.319195330416</v>
      </c>
      <c r="AD2518">
        <f t="shared" si="243"/>
        <v>0</v>
      </c>
    </row>
    <row r="2519" spans="24:30">
      <c r="X2519" s="22">
        <f t="shared" si="245"/>
        <v>-0.25899999999994555</v>
      </c>
      <c r="Y2519">
        <f t="shared" si="244"/>
        <v>-2.4670147043487845E-2</v>
      </c>
      <c r="Z2519" s="19">
        <f t="shared" si="240"/>
        <v>15739.589020512438</v>
      </c>
      <c r="AA2519" s="19">
        <f t="shared" si="241"/>
        <v>0</v>
      </c>
      <c r="AB2519" s="20">
        <f t="shared" si="242"/>
        <v>21008.045519188257</v>
      </c>
      <c r="AD2519">
        <f t="shared" si="243"/>
        <v>0</v>
      </c>
    </row>
    <row r="2520" spans="24:30">
      <c r="X2520" s="22">
        <f t="shared" si="245"/>
        <v>-0.25949999999994555</v>
      </c>
      <c r="Y2520">
        <f t="shared" si="244"/>
        <v>-2.4725007121094364E-2</v>
      </c>
      <c r="Z2520" s="19">
        <f t="shared" si="240"/>
        <v>15719.887473601262</v>
      </c>
      <c r="AA2520" s="19">
        <f t="shared" si="241"/>
        <v>0</v>
      </c>
      <c r="AB2520" s="20">
        <f t="shared" si="242"/>
        <v>21027.747066099433</v>
      </c>
      <c r="AD2520">
        <f t="shared" si="243"/>
        <v>0</v>
      </c>
    </row>
    <row r="2521" spans="24:30">
      <c r="X2521" s="22">
        <f t="shared" si="245"/>
        <v>-0.25999999999994555</v>
      </c>
      <c r="Y2521">
        <f t="shared" si="244"/>
        <v>-2.4779901164924071E-2</v>
      </c>
      <c r="Z2521" s="19">
        <f t="shared" si="240"/>
        <v>15700.21067520072</v>
      </c>
      <c r="AA2521" s="19">
        <f t="shared" si="241"/>
        <v>0</v>
      </c>
      <c r="AB2521" s="20">
        <f t="shared" si="242"/>
        <v>21047.423864499975</v>
      </c>
      <c r="AD2521">
        <f t="shared" si="243"/>
        <v>0</v>
      </c>
    </row>
    <row r="2522" spans="24:30">
      <c r="X2522" s="22">
        <f t="shared" si="245"/>
        <v>-0.26049999999994555</v>
      </c>
      <c r="Y2522">
        <f t="shared" si="244"/>
        <v>-2.4834829218978172E-2</v>
      </c>
      <c r="Z2522" s="19">
        <f t="shared" si="240"/>
        <v>15680.558596896068</v>
      </c>
      <c r="AA2522" s="19">
        <f t="shared" si="241"/>
        <v>0</v>
      </c>
      <c r="AB2522" s="20">
        <f t="shared" si="242"/>
        <v>21067.075942804629</v>
      </c>
      <c r="AD2522">
        <f t="shared" si="243"/>
        <v>0</v>
      </c>
    </row>
    <row r="2523" spans="24:30">
      <c r="X2523" s="22">
        <f t="shared" si="245"/>
        <v>-0.26099999999994555</v>
      </c>
      <c r="Y2523">
        <f t="shared" si="244"/>
        <v>-2.4889791327344854E-2</v>
      </c>
      <c r="Z2523" s="19">
        <f t="shared" si="240"/>
        <v>15660.931210293587</v>
      </c>
      <c r="AA2523" s="19">
        <f t="shared" si="241"/>
        <v>0</v>
      </c>
      <c r="AB2523" s="20">
        <f t="shared" si="242"/>
        <v>21086.703329407108</v>
      </c>
      <c r="AD2523">
        <f t="shared" si="243"/>
        <v>0</v>
      </c>
    </row>
    <row r="2524" spans="24:30">
      <c r="X2524" s="22">
        <f t="shared" si="245"/>
        <v>-0.26149999999994555</v>
      </c>
      <c r="Y2524">
        <f t="shared" si="244"/>
        <v>-2.4944787534199549E-2</v>
      </c>
      <c r="Z2524" s="19">
        <f t="shared" si="240"/>
        <v>15641.328487020461</v>
      </c>
      <c r="AA2524" s="19">
        <f t="shared" si="241"/>
        <v>0</v>
      </c>
      <c r="AB2524" s="20">
        <f t="shared" si="242"/>
        <v>21106.306052680236</v>
      </c>
      <c r="AD2524">
        <f t="shared" si="243"/>
        <v>0</v>
      </c>
    </row>
    <row r="2525" spans="24:30">
      <c r="X2525" s="22">
        <f t="shared" si="245"/>
        <v>-0.26199999999994555</v>
      </c>
      <c r="Y2525">
        <f t="shared" si="244"/>
        <v>-2.4999817883804523E-2</v>
      </c>
      <c r="Z2525" s="19">
        <f t="shared" si="240"/>
        <v>15621.750398724975</v>
      </c>
      <c r="AA2525" s="19">
        <f t="shared" si="241"/>
        <v>0</v>
      </c>
      <c r="AB2525" s="20">
        <f t="shared" si="242"/>
        <v>21125.884140975722</v>
      </c>
      <c r="AD2525">
        <f t="shared" si="243"/>
        <v>0</v>
      </c>
    </row>
    <row r="2526" spans="24:30">
      <c r="X2526" s="22">
        <f t="shared" si="245"/>
        <v>-0.26249999999994555</v>
      </c>
      <c r="Y2526">
        <f t="shared" si="244"/>
        <v>-2.5054882420510155E-2</v>
      </c>
      <c r="Z2526" s="19">
        <f t="shared" si="240"/>
        <v>15602.196917076313</v>
      </c>
      <c r="AA2526" s="19">
        <f t="shared" si="241"/>
        <v>0</v>
      </c>
      <c r="AB2526" s="20">
        <f t="shared" si="242"/>
        <v>21145.437622624384</v>
      </c>
      <c r="AD2526">
        <f t="shared" si="243"/>
        <v>0</v>
      </c>
    </row>
    <row r="2527" spans="24:30">
      <c r="X2527" s="22">
        <f t="shared" si="245"/>
        <v>-0.26299999999994556</v>
      </c>
      <c r="Y2527">
        <f t="shared" si="244"/>
        <v>-2.5109981188753919E-2</v>
      </c>
      <c r="Z2527" s="19">
        <f t="shared" si="240"/>
        <v>15582.668013764836</v>
      </c>
      <c r="AA2527" s="19">
        <f t="shared" si="241"/>
        <v>0</v>
      </c>
      <c r="AB2527" s="20">
        <f t="shared" si="242"/>
        <v>21164.966525935859</v>
      </c>
      <c r="AD2527">
        <f t="shared" si="243"/>
        <v>0</v>
      </c>
    </row>
    <row r="2528" spans="24:30">
      <c r="X2528" s="22">
        <f t="shared" si="245"/>
        <v>-0.26349999999994556</v>
      </c>
      <c r="Y2528">
        <f t="shared" si="244"/>
        <v>-2.5165114233061274E-2</v>
      </c>
      <c r="Z2528" s="19">
        <f t="shared" si="240"/>
        <v>15563.163660501816</v>
      </c>
      <c r="AA2528" s="19">
        <f t="shared" si="241"/>
        <v>0</v>
      </c>
      <c r="AB2528" s="20">
        <f t="shared" si="242"/>
        <v>21184.470879198881</v>
      </c>
      <c r="AD2528">
        <f t="shared" si="243"/>
        <v>0</v>
      </c>
    </row>
    <row r="2529" spans="24:30">
      <c r="X2529" s="22">
        <f t="shared" si="245"/>
        <v>-0.26399999999994556</v>
      </c>
      <c r="Y2529">
        <f t="shared" si="244"/>
        <v>-2.5220281598046627E-2</v>
      </c>
      <c r="Z2529" s="19">
        <f t="shared" si="240"/>
        <v>15543.683829019388</v>
      </c>
      <c r="AA2529" s="19">
        <f t="shared" si="241"/>
        <v>0</v>
      </c>
      <c r="AB2529" s="20">
        <f t="shared" si="242"/>
        <v>21203.950710681307</v>
      </c>
      <c r="AD2529">
        <f t="shared" si="243"/>
        <v>0</v>
      </c>
    </row>
    <row r="2530" spans="24:30">
      <c r="X2530" s="22">
        <f t="shared" si="245"/>
        <v>-0.26449999999994556</v>
      </c>
      <c r="Y2530">
        <f t="shared" si="244"/>
        <v>-2.5275483328411924E-2</v>
      </c>
      <c r="Z2530" s="19">
        <f t="shared" si="240"/>
        <v>15524.228491070797</v>
      </c>
      <c r="AA2530" s="19">
        <f t="shared" si="241"/>
        <v>0</v>
      </c>
      <c r="AB2530" s="20">
        <f t="shared" si="242"/>
        <v>21223.406048629899</v>
      </c>
      <c r="AD2530">
        <f t="shared" si="243"/>
        <v>0</v>
      </c>
    </row>
    <row r="2531" spans="24:30">
      <c r="X2531" s="22">
        <f t="shared" si="245"/>
        <v>-0.26499999999994556</v>
      </c>
      <c r="Y2531">
        <f t="shared" si="244"/>
        <v>-2.5330719468948219E-2</v>
      </c>
      <c r="Z2531" s="19">
        <f t="shared" si="240"/>
        <v>15504.797618430286</v>
      </c>
      <c r="AA2531" s="19">
        <f t="shared" si="241"/>
        <v>0</v>
      </c>
      <c r="AB2531" s="20">
        <f t="shared" si="242"/>
        <v>21242.836921270409</v>
      </c>
      <c r="AD2531">
        <f t="shared" si="243"/>
        <v>0</v>
      </c>
    </row>
    <row r="2532" spans="24:30">
      <c r="X2532" s="22">
        <f t="shared" si="245"/>
        <v>-0.26549999999994556</v>
      </c>
      <c r="Y2532">
        <f t="shared" si="244"/>
        <v>-2.5385990064535235E-2</v>
      </c>
      <c r="Z2532" s="19">
        <f t="shared" si="240"/>
        <v>15485.391182892909</v>
      </c>
      <c r="AA2532" s="19">
        <f t="shared" si="241"/>
        <v>0</v>
      </c>
      <c r="AB2532" s="20">
        <f t="shared" si="242"/>
        <v>21262.243356807787</v>
      </c>
      <c r="AD2532">
        <f t="shared" si="243"/>
        <v>0</v>
      </c>
    </row>
    <row r="2533" spans="24:30">
      <c r="X2533" s="22">
        <f t="shared" si="245"/>
        <v>-0.26599999999994556</v>
      </c>
      <c r="Y2533">
        <f t="shared" si="244"/>
        <v>-2.5441295160142232E-2</v>
      </c>
      <c r="Z2533" s="19">
        <f t="shared" si="240"/>
        <v>15466.009156274749</v>
      </c>
      <c r="AA2533" s="19">
        <f t="shared" si="241"/>
        <v>0</v>
      </c>
      <c r="AB2533" s="20">
        <f t="shared" si="242"/>
        <v>21281.625383425948</v>
      </c>
      <c r="AD2533">
        <f t="shared" si="243"/>
        <v>0</v>
      </c>
    </row>
    <row r="2534" spans="24:30">
      <c r="X2534" s="22">
        <f t="shared" si="245"/>
        <v>-0.26649999999994556</v>
      </c>
      <c r="Y2534">
        <f t="shared" si="244"/>
        <v>-2.5496634800827565E-2</v>
      </c>
      <c r="Z2534" s="19">
        <f t="shared" si="240"/>
        <v>15446.651510412767</v>
      </c>
      <c r="AA2534" s="19">
        <f t="shared" si="241"/>
        <v>0</v>
      </c>
      <c r="AB2534" s="20">
        <f t="shared" si="242"/>
        <v>21300.983029287927</v>
      </c>
      <c r="AD2534">
        <f t="shared" si="243"/>
        <v>0</v>
      </c>
    </row>
    <row r="2535" spans="24:30">
      <c r="X2535" s="22">
        <f t="shared" si="245"/>
        <v>-0.26699999999994556</v>
      </c>
      <c r="Y2535">
        <f t="shared" si="244"/>
        <v>-2.5552009031738977E-2</v>
      </c>
      <c r="Z2535" s="19">
        <f t="shared" si="240"/>
        <v>15427.318217165071</v>
      </c>
      <c r="AA2535" s="19">
        <f t="shared" si="241"/>
        <v>0</v>
      </c>
      <c r="AB2535" s="20">
        <f t="shared" si="242"/>
        <v>21320.316322535626</v>
      </c>
      <c r="AD2535">
        <f t="shared" si="243"/>
        <v>0</v>
      </c>
    </row>
    <row r="2536" spans="24:30">
      <c r="X2536" s="22">
        <f t="shared" si="245"/>
        <v>-0.26749999999994556</v>
      </c>
      <c r="Y2536">
        <f t="shared" si="244"/>
        <v>-2.5607417898114732E-2</v>
      </c>
      <c r="Z2536" s="19">
        <f t="shared" si="240"/>
        <v>15408.009248410353</v>
      </c>
      <c r="AA2536" s="19">
        <f t="shared" si="241"/>
        <v>0</v>
      </c>
      <c r="AB2536" s="20">
        <f t="shared" si="242"/>
        <v>21339.625291290344</v>
      </c>
      <c r="AD2536">
        <f t="shared" si="243"/>
        <v>0</v>
      </c>
    </row>
    <row r="2537" spans="24:30">
      <c r="X2537" s="22">
        <f t="shared" si="245"/>
        <v>-0.26799999999994556</v>
      </c>
      <c r="Y2537">
        <f t="shared" si="244"/>
        <v>-2.5662861445282344E-2</v>
      </c>
      <c r="Z2537" s="19">
        <f t="shared" si="240"/>
        <v>15388.724576048524</v>
      </c>
      <c r="AA2537" s="19">
        <f t="shared" si="241"/>
        <v>0</v>
      </c>
      <c r="AB2537" s="20">
        <f t="shared" si="242"/>
        <v>21358.909963652171</v>
      </c>
      <c r="AD2537">
        <f t="shared" si="243"/>
        <v>0</v>
      </c>
    </row>
    <row r="2538" spans="24:30">
      <c r="X2538" s="22">
        <f t="shared" si="245"/>
        <v>-0.26849999999994556</v>
      </c>
      <c r="Y2538">
        <f t="shared" si="244"/>
        <v>-2.5718339718660273E-2</v>
      </c>
      <c r="Z2538" s="19">
        <f t="shared" si="240"/>
        <v>15369.464172000269</v>
      </c>
      <c r="AA2538" s="19">
        <f t="shared" si="241"/>
        <v>0</v>
      </c>
      <c r="AB2538" s="20">
        <f t="shared" si="242"/>
        <v>21378.170367700426</v>
      </c>
      <c r="AD2538">
        <f t="shared" si="243"/>
        <v>0</v>
      </c>
    </row>
    <row r="2539" spans="24:30">
      <c r="X2539" s="22">
        <f t="shared" si="245"/>
        <v>-0.26899999999994556</v>
      </c>
      <c r="Y2539">
        <f t="shared" si="244"/>
        <v>-2.5773852763757221E-2</v>
      </c>
      <c r="Z2539" s="19">
        <f t="shared" si="240"/>
        <v>15350.228008207228</v>
      </c>
      <c r="AA2539" s="19">
        <f t="shared" si="241"/>
        <v>0</v>
      </c>
      <c r="AB2539" s="20">
        <f t="shared" si="242"/>
        <v>21397.406531493467</v>
      </c>
      <c r="AD2539">
        <f t="shared" si="243"/>
        <v>0</v>
      </c>
    </row>
    <row r="2540" spans="24:30">
      <c r="X2540" s="22">
        <f t="shared" si="245"/>
        <v>-0.26949999999994556</v>
      </c>
      <c r="Y2540">
        <f t="shared" si="244"/>
        <v>-2.582940062617297E-2</v>
      </c>
      <c r="Z2540" s="19">
        <f t="shared" si="240"/>
        <v>15331.016056631845</v>
      </c>
      <c r="AA2540" s="19">
        <f t="shared" si="241"/>
        <v>0</v>
      </c>
      <c r="AB2540" s="20">
        <f t="shared" si="242"/>
        <v>21416.618483068851</v>
      </c>
      <c r="AD2540">
        <f t="shared" si="243"/>
        <v>0</v>
      </c>
    </row>
    <row r="2541" spans="24:30">
      <c r="X2541" s="22">
        <f t="shared" si="245"/>
        <v>-0.26999999999994556</v>
      </c>
      <c r="Y2541">
        <f t="shared" si="244"/>
        <v>-2.5884983351598407E-2</v>
      </c>
      <c r="Z2541" s="19">
        <f t="shared" si="240"/>
        <v>15311.828289257417</v>
      </c>
      <c r="AA2541" s="19">
        <f t="shared" si="241"/>
        <v>0</v>
      </c>
      <c r="AB2541" s="20">
        <f t="shared" si="242"/>
        <v>21435.806250443278</v>
      </c>
      <c r="AD2541">
        <f t="shared" si="243"/>
        <v>0</v>
      </c>
    </row>
    <row r="2542" spans="24:30">
      <c r="X2542" s="22">
        <f t="shared" si="245"/>
        <v>-0.27049999999994556</v>
      </c>
      <c r="Y2542">
        <f t="shared" si="244"/>
        <v>-2.5940600985815222E-2</v>
      </c>
      <c r="Z2542" s="19">
        <f t="shared" si="240"/>
        <v>15292.664678088329</v>
      </c>
      <c r="AA2542" s="19">
        <f t="shared" si="241"/>
        <v>0</v>
      </c>
      <c r="AB2542" s="20">
        <f t="shared" si="242"/>
        <v>21454.969861612364</v>
      </c>
      <c r="AD2542">
        <f t="shared" si="243"/>
        <v>0</v>
      </c>
    </row>
    <row r="2543" spans="24:30">
      <c r="X2543" s="22">
        <f t="shared" si="245"/>
        <v>-0.27099999999994556</v>
      </c>
      <c r="Y2543">
        <f t="shared" si="244"/>
        <v>-2.5996253574697193E-2</v>
      </c>
      <c r="Z2543" s="19">
        <f t="shared" si="240"/>
        <v>15273.525195149661</v>
      </c>
      <c r="AA2543" s="19">
        <f t="shared" si="241"/>
        <v>0</v>
      </c>
      <c r="AB2543" s="20">
        <f t="shared" si="242"/>
        <v>21474.109344551034</v>
      </c>
      <c r="AD2543">
        <f t="shared" si="243"/>
        <v>0</v>
      </c>
    </row>
    <row r="2544" spans="24:30">
      <c r="X2544" s="22">
        <f t="shared" si="245"/>
        <v>-0.27149999999994556</v>
      </c>
      <c r="Y2544">
        <f t="shared" si="244"/>
        <v>-2.605194116420961E-2</v>
      </c>
      <c r="Z2544" s="19">
        <f t="shared" si="240"/>
        <v>15254.409812487405</v>
      </c>
      <c r="AA2544" s="19">
        <f t="shared" si="241"/>
        <v>0</v>
      </c>
      <c r="AB2544" s="20">
        <f t="shared" si="242"/>
        <v>21493.224727213288</v>
      </c>
      <c r="AD2544">
        <f t="shared" si="243"/>
        <v>0</v>
      </c>
    </row>
    <row r="2545" spans="24:30">
      <c r="X2545" s="22">
        <f t="shared" si="245"/>
        <v>-0.27199999999994556</v>
      </c>
      <c r="Y2545">
        <f t="shared" si="244"/>
        <v>-2.6107663800409995E-2</v>
      </c>
      <c r="Z2545" s="19">
        <f t="shared" si="240"/>
        <v>15235.318502168366</v>
      </c>
      <c r="AA2545" s="19">
        <f t="shared" si="241"/>
        <v>0</v>
      </c>
      <c r="AB2545" s="20">
        <f t="shared" si="242"/>
        <v>21512.316037532328</v>
      </c>
      <c r="AD2545">
        <f t="shared" si="243"/>
        <v>0</v>
      </c>
    </row>
    <row r="2546" spans="24:30">
      <c r="X2546" s="22">
        <f t="shared" si="245"/>
        <v>-0.27249999999994556</v>
      </c>
      <c r="Y2546">
        <f t="shared" si="244"/>
        <v>-2.616342152944796E-2</v>
      </c>
      <c r="Z2546" s="19">
        <f t="shared" si="240"/>
        <v>15216.251236280259</v>
      </c>
      <c r="AA2546" s="19">
        <f t="shared" si="241"/>
        <v>0</v>
      </c>
      <c r="AB2546" s="20">
        <f t="shared" si="242"/>
        <v>21531.383303420436</v>
      </c>
      <c r="AD2546">
        <f t="shared" si="243"/>
        <v>0</v>
      </c>
    </row>
    <row r="2547" spans="24:30">
      <c r="X2547" s="22">
        <f t="shared" si="245"/>
        <v>-0.27299999999994556</v>
      </c>
      <c r="Y2547">
        <f t="shared" si="244"/>
        <v>-2.6219214397565763E-2</v>
      </c>
      <c r="Z2547" s="19">
        <f t="shared" si="240"/>
        <v>15197.207986931595</v>
      </c>
      <c r="AA2547" s="19">
        <f t="shared" si="241"/>
        <v>0</v>
      </c>
      <c r="AB2547" s="20">
        <f t="shared" si="242"/>
        <v>21550.426552769102</v>
      </c>
      <c r="AD2547">
        <f t="shared" si="243"/>
        <v>0</v>
      </c>
    </row>
    <row r="2548" spans="24:30">
      <c r="X2548" s="22">
        <f t="shared" si="245"/>
        <v>-0.27349999999994556</v>
      </c>
      <c r="Y2548">
        <f t="shared" si="244"/>
        <v>-2.6275042451098615E-2</v>
      </c>
      <c r="Z2548" s="19">
        <f t="shared" si="240"/>
        <v>15178.188726251637</v>
      </c>
      <c r="AA2548" s="19">
        <f t="shared" si="241"/>
        <v>0</v>
      </c>
      <c r="AB2548" s="20">
        <f t="shared" si="242"/>
        <v>21569.445813449056</v>
      </c>
      <c r="AD2548">
        <f t="shared" si="243"/>
        <v>0</v>
      </c>
    </row>
    <row r="2549" spans="24:30">
      <c r="X2549" s="22">
        <f t="shared" si="245"/>
        <v>-0.27399999999994556</v>
      </c>
      <c r="Y2549">
        <f t="shared" si="244"/>
        <v>-2.6330905736474362E-2</v>
      </c>
      <c r="Z2549" s="19">
        <f t="shared" si="240"/>
        <v>15159.193426390668</v>
      </c>
      <c r="AA2549" s="19">
        <f t="shared" si="241"/>
        <v>0</v>
      </c>
      <c r="AB2549" s="20">
        <f t="shared" si="242"/>
        <v>21588.441113310029</v>
      </c>
      <c r="AD2549">
        <f t="shared" si="243"/>
        <v>0</v>
      </c>
    </row>
    <row r="2550" spans="24:30">
      <c r="X2550" s="22">
        <f t="shared" si="245"/>
        <v>-0.27449999999994557</v>
      </c>
      <c r="Y2550">
        <f t="shared" si="244"/>
        <v>-2.6386804300214381E-2</v>
      </c>
      <c r="Z2550" s="19">
        <f t="shared" si="240"/>
        <v>15140.222059519625</v>
      </c>
      <c r="AA2550" s="19">
        <f t="shared" si="241"/>
        <v>0</v>
      </c>
      <c r="AB2550" s="20">
        <f t="shared" si="242"/>
        <v>21607.412480181069</v>
      </c>
      <c r="AD2550">
        <f t="shared" si="243"/>
        <v>0</v>
      </c>
    </row>
    <row r="2551" spans="24:30">
      <c r="X2551" s="22">
        <f t="shared" si="245"/>
        <v>-0.27499999999994557</v>
      </c>
      <c r="Y2551">
        <f t="shared" si="244"/>
        <v>-2.6442738188933675E-2</v>
      </c>
      <c r="Z2551" s="19">
        <f t="shared" si="240"/>
        <v>15121.274597830283</v>
      </c>
      <c r="AA2551" s="19">
        <f t="shared" si="241"/>
        <v>0</v>
      </c>
      <c r="AB2551" s="20">
        <f t="shared" si="242"/>
        <v>21626.359941870411</v>
      </c>
      <c r="AD2551">
        <f t="shared" si="243"/>
        <v>0</v>
      </c>
    </row>
    <row r="2552" spans="24:30">
      <c r="X2552" s="22">
        <f t="shared" si="245"/>
        <v>-0.27549999999994557</v>
      </c>
      <c r="Y2552">
        <f t="shared" si="244"/>
        <v>-2.6498707449341196E-2</v>
      </c>
      <c r="Z2552" s="19">
        <f t="shared" si="240"/>
        <v>15102.351013535092</v>
      </c>
      <c r="AA2552" s="19">
        <f t="shared" si="241"/>
        <v>0</v>
      </c>
      <c r="AB2552" s="20">
        <f t="shared" si="242"/>
        <v>21645.283526165604</v>
      </c>
      <c r="AD2552">
        <f t="shared" si="243"/>
        <v>0</v>
      </c>
    </row>
    <row r="2553" spans="24:30">
      <c r="X2553" s="22">
        <f t="shared" si="245"/>
        <v>-0.27599999999994557</v>
      </c>
      <c r="Y2553">
        <f t="shared" si="244"/>
        <v>-2.6554712128239261E-2</v>
      </c>
      <c r="Z2553" s="19">
        <f t="shared" si="240"/>
        <v>15083.451278867582</v>
      </c>
      <c r="AA2553" s="19">
        <f t="shared" si="241"/>
        <v>0</v>
      </c>
      <c r="AB2553" s="20">
        <f t="shared" si="242"/>
        <v>21664.183260833113</v>
      </c>
      <c r="AD2553">
        <f t="shared" si="243"/>
        <v>0</v>
      </c>
    </row>
    <row r="2554" spans="24:30">
      <c r="X2554" s="22">
        <f t="shared" si="245"/>
        <v>-0.27649999999994557</v>
      </c>
      <c r="Y2554">
        <f t="shared" si="244"/>
        <v>-2.6610752272525105E-2</v>
      </c>
      <c r="Z2554" s="19">
        <f t="shared" si="240"/>
        <v>15064.575366081828</v>
      </c>
      <c r="AA2554" s="19">
        <f t="shared" si="241"/>
        <v>0</v>
      </c>
      <c r="AB2554" s="20">
        <f t="shared" si="242"/>
        <v>21683.059173618865</v>
      </c>
      <c r="AD2554">
        <f t="shared" si="243"/>
        <v>0</v>
      </c>
    </row>
    <row r="2555" spans="24:30">
      <c r="X2555" s="22">
        <f t="shared" si="245"/>
        <v>-0.27699999999994557</v>
      </c>
      <c r="Y2555">
        <f t="shared" si="244"/>
        <v>-2.6666827929190333E-2</v>
      </c>
      <c r="Z2555" s="19">
        <f t="shared" si="240"/>
        <v>15045.723247452732</v>
      </c>
      <c r="AA2555" s="19">
        <f t="shared" si="241"/>
        <v>0</v>
      </c>
      <c r="AB2555" s="20">
        <f t="shared" si="242"/>
        <v>21701.911292247962</v>
      </c>
      <c r="AD2555">
        <f t="shared" si="243"/>
        <v>0</v>
      </c>
    </row>
    <row r="2556" spans="24:30">
      <c r="X2556" s="22">
        <f t="shared" si="245"/>
        <v>-0.27749999999994557</v>
      </c>
      <c r="Y2556">
        <f t="shared" si="244"/>
        <v>-2.6722939145321475E-2</v>
      </c>
      <c r="Z2556" s="19">
        <f t="shared" si="240"/>
        <v>15026.894895275944</v>
      </c>
      <c r="AA2556" s="19">
        <f t="shared" si="241"/>
        <v>0</v>
      </c>
      <c r="AB2556" s="20">
        <f t="shared" si="242"/>
        <v>21720.73964442475</v>
      </c>
      <c r="AD2556">
        <f t="shared" si="243"/>
        <v>0</v>
      </c>
    </row>
    <row r="2557" spans="24:30">
      <c r="X2557" s="22">
        <f t="shared" si="245"/>
        <v>-0.27799999999994557</v>
      </c>
      <c r="Y2557">
        <f t="shared" si="244"/>
        <v>-2.6779085968100132E-2</v>
      </c>
      <c r="Z2557" s="19">
        <f t="shared" si="240"/>
        <v>15008.090281867855</v>
      </c>
      <c r="AA2557" s="19">
        <f t="shared" si="241"/>
        <v>0</v>
      </c>
      <c r="AB2557" s="20">
        <f t="shared" si="242"/>
        <v>21739.54425783284</v>
      </c>
      <c r="AD2557">
        <f t="shared" si="243"/>
        <v>0</v>
      </c>
    </row>
    <row r="2558" spans="24:30">
      <c r="X2558" s="22">
        <f t="shared" si="245"/>
        <v>-0.27849999999994557</v>
      </c>
      <c r="Y2558">
        <f t="shared" si="244"/>
        <v>-2.6835268444802836E-2</v>
      </c>
      <c r="Z2558" s="19">
        <f t="shared" si="240"/>
        <v>14989.309379565742</v>
      </c>
      <c r="AA2558" s="19">
        <f t="shared" si="241"/>
        <v>0</v>
      </c>
      <c r="AB2558" s="20">
        <f t="shared" si="242"/>
        <v>21758.325160134955</v>
      </c>
      <c r="AD2558">
        <f t="shared" si="243"/>
        <v>0</v>
      </c>
    </row>
    <row r="2559" spans="24:30">
      <c r="X2559" s="22">
        <f t="shared" si="245"/>
        <v>-0.27899999999994557</v>
      </c>
      <c r="Y2559">
        <f t="shared" si="244"/>
        <v>-2.6891486622802035E-2</v>
      </c>
      <c r="Z2559" s="19">
        <f t="shared" si="240"/>
        <v>14970.552160727457</v>
      </c>
      <c r="AA2559" s="19">
        <f t="shared" si="241"/>
        <v>0</v>
      </c>
      <c r="AB2559" s="20">
        <f t="shared" si="242"/>
        <v>21777.082378973239</v>
      </c>
      <c r="AD2559">
        <f t="shared" si="243"/>
        <v>0</v>
      </c>
    </row>
    <row r="2560" spans="24:30">
      <c r="X2560" s="22">
        <f t="shared" si="245"/>
        <v>-0.27949999999994557</v>
      </c>
      <c r="Y2560">
        <f t="shared" si="244"/>
        <v>-2.6947740549566248E-2</v>
      </c>
      <c r="Z2560" s="19">
        <f t="shared" si="240"/>
        <v>14951.818597731608</v>
      </c>
      <c r="AA2560" s="19">
        <f t="shared" si="241"/>
        <v>0</v>
      </c>
      <c r="AB2560" s="20">
        <f t="shared" si="242"/>
        <v>21795.815941969086</v>
      </c>
      <c r="AD2560">
        <f t="shared" si="243"/>
        <v>0</v>
      </c>
    </row>
    <row r="2561" spans="24:30">
      <c r="X2561" s="22">
        <f t="shared" si="245"/>
        <v>-0.27999999999994557</v>
      </c>
      <c r="Y2561">
        <f t="shared" si="244"/>
        <v>-2.7004030272659775E-2</v>
      </c>
      <c r="Z2561" s="19">
        <f t="shared" ref="Z2561:Z2624" si="246">FV(Y2561,months,-SIP,0,0)</f>
        <v>14933.10866297754</v>
      </c>
      <c r="AA2561" s="19">
        <f t="shared" ref="AA2561:AA2624" si="247">IF(ABS(Z2561-presval)&lt;1,X2561,0)</f>
        <v>0</v>
      </c>
      <c r="AB2561" s="20">
        <f t="shared" ref="AB2561:AB2624" si="248">ABS(Z2561-presval)</f>
        <v>21814.525876723157</v>
      </c>
      <c r="AD2561">
        <f t="shared" ref="AD2561:AD2624" si="249">IF(AB2561=MINPER,X2561,0)</f>
        <v>0</v>
      </c>
    </row>
    <row r="2562" spans="24:30">
      <c r="X2562" s="22">
        <f t="shared" si="245"/>
        <v>-0.28049999999994557</v>
      </c>
      <c r="Y2562">
        <f t="shared" ref="Y2562:Y2625" si="250">((FV(X2562,1/12,0,-100,1))-100)/100</f>
        <v>-2.7060355839743266E-2</v>
      </c>
      <c r="Z2562" s="19">
        <f t="shared" si="246"/>
        <v>14914.422328885394</v>
      </c>
      <c r="AA2562" s="19">
        <f t="shared" si="247"/>
        <v>0</v>
      </c>
      <c r="AB2562" s="20">
        <f t="shared" si="248"/>
        <v>21833.212210815302</v>
      </c>
      <c r="AD2562">
        <f t="shared" si="249"/>
        <v>0</v>
      </c>
    </row>
    <row r="2563" spans="24:30">
      <c r="X2563" s="22">
        <f t="shared" ref="X2563:X2626" si="251">X2562-0.05%</f>
        <v>-0.28099999999994557</v>
      </c>
      <c r="Y2563">
        <f t="shared" si="250"/>
        <v>-2.7116717298574285E-2</v>
      </c>
      <c r="Z2563" s="19">
        <f t="shared" si="246"/>
        <v>14895.759567895833</v>
      </c>
      <c r="AA2563" s="19">
        <f t="shared" si="247"/>
        <v>0</v>
      </c>
      <c r="AB2563" s="20">
        <f t="shared" si="248"/>
        <v>21851.874971804864</v>
      </c>
      <c r="AD2563">
        <f t="shared" si="249"/>
        <v>0</v>
      </c>
    </row>
    <row r="2564" spans="24:30">
      <c r="X2564" s="22">
        <f t="shared" si="251"/>
        <v>-0.28149999999994557</v>
      </c>
      <c r="Y2564">
        <f t="shared" si="250"/>
        <v>-2.7173114697006753E-2</v>
      </c>
      <c r="Z2564" s="19">
        <f t="shared" si="246"/>
        <v>14877.12035247052</v>
      </c>
      <c r="AA2564" s="19">
        <f t="shared" si="247"/>
        <v>0</v>
      </c>
      <c r="AB2564" s="20">
        <f t="shared" si="248"/>
        <v>21870.514187230176</v>
      </c>
      <c r="AD2564">
        <f t="shared" si="249"/>
        <v>0</v>
      </c>
    </row>
    <row r="2565" spans="24:30">
      <c r="X2565" s="22">
        <f t="shared" si="251"/>
        <v>-0.28199999999994557</v>
      </c>
      <c r="Y2565">
        <f t="shared" si="250"/>
        <v>-2.7229548082992636E-2</v>
      </c>
      <c r="Z2565" s="19">
        <f t="shared" si="246"/>
        <v>14858.504655091363</v>
      </c>
      <c r="AA2565" s="19">
        <f t="shared" si="247"/>
        <v>0</v>
      </c>
      <c r="AB2565" s="20">
        <f t="shared" si="248"/>
        <v>21889.129884609334</v>
      </c>
      <c r="AD2565">
        <f t="shared" si="249"/>
        <v>0</v>
      </c>
    </row>
    <row r="2566" spans="24:30">
      <c r="X2566" s="22">
        <f t="shared" si="251"/>
        <v>-0.28249999999994557</v>
      </c>
      <c r="Y2566">
        <f t="shared" si="250"/>
        <v>-2.7286017504580401E-2</v>
      </c>
      <c r="Z2566" s="19">
        <f t="shared" si="246"/>
        <v>14839.912448261377</v>
      </c>
      <c r="AA2566" s="19">
        <f t="shared" si="247"/>
        <v>0</v>
      </c>
      <c r="AB2566" s="20">
        <f t="shared" si="248"/>
        <v>21907.722091439318</v>
      </c>
      <c r="AD2566">
        <f t="shared" si="249"/>
        <v>0</v>
      </c>
    </row>
    <row r="2567" spans="24:30">
      <c r="X2567" s="22">
        <f t="shared" si="251"/>
        <v>-0.28299999999994557</v>
      </c>
      <c r="Y2567">
        <f t="shared" si="250"/>
        <v>-2.7342523009916703E-2</v>
      </c>
      <c r="Z2567" s="19">
        <f t="shared" si="246"/>
        <v>14821.343704504043</v>
      </c>
      <c r="AA2567" s="19">
        <f t="shared" si="247"/>
        <v>0</v>
      </c>
      <c r="AB2567" s="20">
        <f t="shared" si="248"/>
        <v>21926.290835196654</v>
      </c>
      <c r="AD2567">
        <f t="shared" si="249"/>
        <v>0</v>
      </c>
    </row>
    <row r="2568" spans="24:30">
      <c r="X2568" s="22">
        <f t="shared" si="251"/>
        <v>-0.28349999999994557</v>
      </c>
      <c r="Y2568">
        <f t="shared" si="250"/>
        <v>-2.7399064647246122E-2</v>
      </c>
      <c r="Z2568" s="19">
        <f t="shared" si="246"/>
        <v>14802.798396363502</v>
      </c>
      <c r="AA2568" s="19">
        <f t="shared" si="247"/>
        <v>0</v>
      </c>
      <c r="AB2568" s="20">
        <f t="shared" si="248"/>
        <v>21944.836143337194</v>
      </c>
      <c r="AD2568">
        <f t="shared" si="249"/>
        <v>0</v>
      </c>
    </row>
    <row r="2569" spans="24:30">
      <c r="X2569" s="22">
        <f t="shared" si="251"/>
        <v>-0.28399999999994557</v>
      </c>
      <c r="Y2569">
        <f t="shared" si="250"/>
        <v>-2.7455642464911278E-2</v>
      </c>
      <c r="Z2569" s="19">
        <f t="shared" si="246"/>
        <v>14784.276496404607</v>
      </c>
      <c r="AA2569" s="19">
        <f t="shared" si="247"/>
        <v>0</v>
      </c>
      <c r="AB2569" s="20">
        <f t="shared" si="248"/>
        <v>21963.358043296088</v>
      </c>
      <c r="AD2569">
        <f t="shared" si="249"/>
        <v>0</v>
      </c>
    </row>
    <row r="2570" spans="24:30">
      <c r="X2570" s="22">
        <f t="shared" si="251"/>
        <v>-0.28449999999994557</v>
      </c>
      <c r="Y2570">
        <f t="shared" si="250"/>
        <v>-2.7512256511353569E-2</v>
      </c>
      <c r="Z2570" s="19">
        <f t="shared" si="246"/>
        <v>14765.777977212812</v>
      </c>
      <c r="AA2570" s="19">
        <f t="shared" si="247"/>
        <v>0</v>
      </c>
      <c r="AB2570" s="20">
        <f t="shared" si="248"/>
        <v>21981.856562487883</v>
      </c>
      <c r="AD2570">
        <f t="shared" si="249"/>
        <v>0</v>
      </c>
    </row>
    <row r="2571" spans="24:30">
      <c r="X2571" s="22">
        <f t="shared" si="251"/>
        <v>-0.28499999999994557</v>
      </c>
      <c r="Y2571">
        <f t="shared" si="250"/>
        <v>-2.7568906835112868E-2</v>
      </c>
      <c r="Z2571" s="19">
        <f t="shared" si="246"/>
        <v>14747.302811394253</v>
      </c>
      <c r="AA2571" s="19">
        <f t="shared" si="247"/>
        <v>0</v>
      </c>
      <c r="AB2571" s="20">
        <f t="shared" si="248"/>
        <v>22000.331728306443</v>
      </c>
      <c r="AD2571">
        <f t="shared" si="249"/>
        <v>0</v>
      </c>
    </row>
    <row r="2572" spans="24:30">
      <c r="X2572" s="22">
        <f t="shared" si="251"/>
        <v>-0.28549999999994558</v>
      </c>
      <c r="Y2572">
        <f t="shared" si="250"/>
        <v>-2.7625593484828528E-2</v>
      </c>
      <c r="Z2572" s="19">
        <f t="shared" si="246"/>
        <v>14728.850971575579</v>
      </c>
      <c r="AA2572" s="19">
        <f t="shared" si="247"/>
        <v>0</v>
      </c>
      <c r="AB2572" s="20">
        <f t="shared" si="248"/>
        <v>22018.783568125116</v>
      </c>
      <c r="AD2572">
        <f t="shared" si="249"/>
        <v>0</v>
      </c>
    </row>
    <row r="2573" spans="24:30">
      <c r="X2573" s="22">
        <f t="shared" si="251"/>
        <v>-0.28599999999994558</v>
      </c>
      <c r="Y2573">
        <f t="shared" si="250"/>
        <v>-2.7682316509238518E-2</v>
      </c>
      <c r="Z2573" s="19">
        <f t="shared" si="246"/>
        <v>14710.422430404273</v>
      </c>
      <c r="AA2573" s="19">
        <f t="shared" si="247"/>
        <v>0</v>
      </c>
      <c r="AB2573" s="20">
        <f t="shared" si="248"/>
        <v>22037.212109296423</v>
      </c>
      <c r="AD2573">
        <f t="shared" si="249"/>
        <v>0</v>
      </c>
    </row>
    <row r="2574" spans="24:30">
      <c r="X2574" s="22">
        <f t="shared" si="251"/>
        <v>-0.28649999999994558</v>
      </c>
      <c r="Y2574">
        <f t="shared" si="250"/>
        <v>-2.7739075957180715E-2</v>
      </c>
      <c r="Z2574" s="19">
        <f t="shared" si="246"/>
        <v>14692.017160548356</v>
      </c>
      <c r="AA2574" s="19">
        <f t="shared" si="247"/>
        <v>0</v>
      </c>
      <c r="AB2574" s="20">
        <f t="shared" si="248"/>
        <v>22055.61737915234</v>
      </c>
      <c r="AD2574">
        <f t="shared" si="249"/>
        <v>0</v>
      </c>
    </row>
    <row r="2575" spans="24:30">
      <c r="X2575" s="22">
        <f t="shared" si="251"/>
        <v>-0.28699999999994558</v>
      </c>
      <c r="Y2575">
        <f t="shared" si="250"/>
        <v>-2.7795871877593185E-2</v>
      </c>
      <c r="Z2575" s="19">
        <f t="shared" si="246"/>
        <v>14673.635134696286</v>
      </c>
      <c r="AA2575" s="19">
        <f t="shared" si="247"/>
        <v>0</v>
      </c>
      <c r="AB2575" s="20">
        <f t="shared" si="248"/>
        <v>22073.999405004412</v>
      </c>
      <c r="AD2575">
        <f t="shared" si="249"/>
        <v>0</v>
      </c>
    </row>
    <row r="2576" spans="24:30">
      <c r="X2576" s="22">
        <f t="shared" si="251"/>
        <v>-0.28749999999994558</v>
      </c>
      <c r="Y2576">
        <f t="shared" si="250"/>
        <v>-2.7852704319513748E-2</v>
      </c>
      <c r="Z2576" s="19">
        <f t="shared" si="246"/>
        <v>14655.276325557297</v>
      </c>
      <c r="AA2576" s="19">
        <f t="shared" si="247"/>
        <v>0</v>
      </c>
      <c r="AB2576" s="20">
        <f t="shared" si="248"/>
        <v>22092.358214143398</v>
      </c>
      <c r="AD2576">
        <f t="shared" si="249"/>
        <v>0</v>
      </c>
    </row>
    <row r="2577" spans="24:30">
      <c r="X2577" s="22">
        <f t="shared" si="251"/>
        <v>-0.28799999999994558</v>
      </c>
      <c r="Y2577">
        <f t="shared" si="250"/>
        <v>-2.7909573332080696E-2</v>
      </c>
      <c r="Z2577" s="19">
        <f t="shared" si="246"/>
        <v>14636.940705861149</v>
      </c>
      <c r="AA2577" s="19">
        <f t="shared" si="247"/>
        <v>0</v>
      </c>
      <c r="AB2577" s="20">
        <f t="shared" si="248"/>
        <v>22110.693833839548</v>
      </c>
      <c r="AD2577">
        <f t="shared" si="249"/>
        <v>0</v>
      </c>
    </row>
    <row r="2578" spans="24:30">
      <c r="X2578" s="22">
        <f t="shared" si="251"/>
        <v>-0.28849999999994558</v>
      </c>
      <c r="Y2578">
        <f t="shared" si="250"/>
        <v>-2.7966478964532939E-2</v>
      </c>
      <c r="Z2578" s="19">
        <f t="shared" si="246"/>
        <v>14618.628248358244</v>
      </c>
      <c r="AA2578" s="19">
        <f t="shared" si="247"/>
        <v>0</v>
      </c>
      <c r="AB2578" s="20">
        <f t="shared" si="248"/>
        <v>22129.006291342452</v>
      </c>
      <c r="AD2578">
        <f t="shared" si="249"/>
        <v>0</v>
      </c>
    </row>
    <row r="2579" spans="24:30">
      <c r="X2579" s="22">
        <f t="shared" si="251"/>
        <v>-0.28899999999994558</v>
      </c>
      <c r="Y2579">
        <f t="shared" si="250"/>
        <v>-2.802342126621056E-2</v>
      </c>
      <c r="Z2579" s="19">
        <f t="shared" si="246"/>
        <v>14600.338925819422</v>
      </c>
      <c r="AA2579" s="19">
        <f t="shared" si="247"/>
        <v>0</v>
      </c>
      <c r="AB2579" s="20">
        <f t="shared" si="248"/>
        <v>22147.295613881273</v>
      </c>
      <c r="AD2579">
        <f t="shared" si="249"/>
        <v>0</v>
      </c>
    </row>
    <row r="2580" spans="24:30">
      <c r="X2580" s="22">
        <f t="shared" si="251"/>
        <v>-0.28949999999994558</v>
      </c>
      <c r="Y2580">
        <f t="shared" si="250"/>
        <v>-2.8080400286554549E-2</v>
      </c>
      <c r="Z2580" s="19">
        <f t="shared" si="246"/>
        <v>14582.072711036242</v>
      </c>
      <c r="AA2580" s="19">
        <f t="shared" si="247"/>
        <v>0</v>
      </c>
      <c r="AB2580" s="20">
        <f t="shared" si="248"/>
        <v>22165.561828664453</v>
      </c>
      <c r="AD2580">
        <f t="shared" si="249"/>
        <v>0</v>
      </c>
    </row>
    <row r="2581" spans="24:30">
      <c r="X2581" s="22">
        <f t="shared" si="251"/>
        <v>-0.28999999999994558</v>
      </c>
      <c r="Y2581">
        <f t="shared" si="250"/>
        <v>-2.8137416075107922E-2</v>
      </c>
      <c r="Z2581" s="19">
        <f t="shared" si="246"/>
        <v>14563.829576820655</v>
      </c>
      <c r="AA2581" s="19">
        <f t="shared" si="247"/>
        <v>0</v>
      </c>
      <c r="AB2581" s="20">
        <f t="shared" si="248"/>
        <v>22183.80496288004</v>
      </c>
      <c r="AD2581">
        <f t="shared" si="249"/>
        <v>0</v>
      </c>
    </row>
    <row r="2582" spans="24:30">
      <c r="X2582" s="22">
        <f t="shared" si="251"/>
        <v>-0.29049999999994558</v>
      </c>
      <c r="Y2582">
        <f t="shared" si="250"/>
        <v>-2.8194468681514592E-2</v>
      </c>
      <c r="Z2582" s="19">
        <f t="shared" si="246"/>
        <v>14545.609496005423</v>
      </c>
      <c r="AA2582" s="19">
        <f t="shared" si="247"/>
        <v>0</v>
      </c>
      <c r="AB2582" s="20">
        <f t="shared" si="248"/>
        <v>22202.02504369527</v>
      </c>
      <c r="AD2582">
        <f t="shared" si="249"/>
        <v>0</v>
      </c>
    </row>
    <row r="2583" spans="24:30">
      <c r="X2583" s="22">
        <f t="shared" si="251"/>
        <v>-0.29099999999994558</v>
      </c>
      <c r="Y2583">
        <f t="shared" si="250"/>
        <v>-2.8251558155521651E-2</v>
      </c>
      <c r="Z2583" s="19">
        <f t="shared" si="246"/>
        <v>14527.41244144351</v>
      </c>
      <c r="AA2583" s="19">
        <f t="shared" si="247"/>
        <v>0</v>
      </c>
      <c r="AB2583" s="20">
        <f t="shared" si="248"/>
        <v>22220.222098257185</v>
      </c>
      <c r="AD2583">
        <f t="shared" si="249"/>
        <v>0</v>
      </c>
    </row>
    <row r="2584" spans="24:30">
      <c r="X2584" s="22">
        <f t="shared" si="251"/>
        <v>-0.29149999999994558</v>
      </c>
      <c r="Y2584">
        <f t="shared" si="250"/>
        <v>-2.8308684546977929E-2</v>
      </c>
      <c r="Z2584" s="19">
        <f t="shared" si="246"/>
        <v>14509.238386008607</v>
      </c>
      <c r="AA2584" s="19">
        <f t="shared" si="247"/>
        <v>0</v>
      </c>
      <c r="AB2584" s="20">
        <f t="shared" si="248"/>
        <v>22238.396153692091</v>
      </c>
      <c r="AD2584">
        <f t="shared" si="249"/>
        <v>0</v>
      </c>
    </row>
    <row r="2585" spans="24:30">
      <c r="X2585" s="22">
        <f t="shared" si="251"/>
        <v>-0.29199999999994558</v>
      </c>
      <c r="Y2585">
        <f t="shared" si="250"/>
        <v>-2.8365847905834869E-2</v>
      </c>
      <c r="Z2585" s="19">
        <f t="shared" si="246"/>
        <v>14491.087302594908</v>
      </c>
      <c r="AA2585" s="19">
        <f t="shared" si="247"/>
        <v>0</v>
      </c>
      <c r="AB2585" s="20">
        <f t="shared" si="248"/>
        <v>22256.547237105788</v>
      </c>
      <c r="AD2585">
        <f t="shared" si="249"/>
        <v>0</v>
      </c>
    </row>
    <row r="2586" spans="24:30">
      <c r="X2586" s="22">
        <f t="shared" si="251"/>
        <v>-0.29249999999994558</v>
      </c>
      <c r="Y2586">
        <f t="shared" si="250"/>
        <v>-2.8423048282146795E-2</v>
      </c>
      <c r="Z2586" s="19">
        <f t="shared" si="246"/>
        <v>14472.959164117183</v>
      </c>
      <c r="AA2586" s="19">
        <f t="shared" si="247"/>
        <v>0</v>
      </c>
      <c r="AB2586" s="20">
        <f t="shared" si="248"/>
        <v>22274.675375583513</v>
      </c>
      <c r="AD2586">
        <f t="shared" si="249"/>
        <v>0</v>
      </c>
    </row>
    <row r="2587" spans="24:30">
      <c r="X2587" s="22">
        <f t="shared" si="251"/>
        <v>-0.29299999999994558</v>
      </c>
      <c r="Y2587">
        <f t="shared" si="250"/>
        <v>-2.8480285726071485E-2</v>
      </c>
      <c r="Z2587" s="19">
        <f t="shared" si="246"/>
        <v>14454.853943510572</v>
      </c>
      <c r="AA2587" s="19">
        <f t="shared" si="247"/>
        <v>0</v>
      </c>
      <c r="AB2587" s="20">
        <f t="shared" si="248"/>
        <v>22292.780596190125</v>
      </c>
      <c r="AD2587">
        <f t="shared" si="249"/>
        <v>0</v>
      </c>
    </row>
    <row r="2588" spans="24:30">
      <c r="X2588" s="22">
        <f t="shared" si="251"/>
        <v>-0.29349999999994558</v>
      </c>
      <c r="Y2588">
        <f t="shared" si="250"/>
        <v>-2.8537560287870321E-2</v>
      </c>
      <c r="Z2588" s="19">
        <f t="shared" si="246"/>
        <v>14436.771613730714</v>
      </c>
      <c r="AA2588" s="19">
        <f t="shared" si="247"/>
        <v>0</v>
      </c>
      <c r="AB2588" s="20">
        <f t="shared" si="248"/>
        <v>22310.862925969981</v>
      </c>
      <c r="AD2588">
        <f t="shared" si="249"/>
        <v>0</v>
      </c>
    </row>
    <row r="2589" spans="24:30">
      <c r="X2589" s="22">
        <f t="shared" si="251"/>
        <v>-0.29399999999994558</v>
      </c>
      <c r="Y2589">
        <f t="shared" si="250"/>
        <v>-2.859487201790813E-2</v>
      </c>
      <c r="Z2589" s="19">
        <f t="shared" si="246"/>
        <v>14418.712147753829</v>
      </c>
      <c r="AA2589" s="19">
        <f t="shared" si="247"/>
        <v>0</v>
      </c>
      <c r="AB2589" s="20">
        <f t="shared" si="248"/>
        <v>22328.922391946864</v>
      </c>
      <c r="AD2589">
        <f t="shared" si="249"/>
        <v>0</v>
      </c>
    </row>
    <row r="2590" spans="24:30">
      <c r="X2590" s="22">
        <f t="shared" si="251"/>
        <v>-0.29449999999994558</v>
      </c>
      <c r="Y2590">
        <f t="shared" si="250"/>
        <v>-2.8652220966653916E-2</v>
      </c>
      <c r="Z2590" s="19">
        <f t="shared" si="246"/>
        <v>14400.675518576607</v>
      </c>
      <c r="AA2590" s="19">
        <f t="shared" si="247"/>
        <v>0</v>
      </c>
      <c r="AB2590" s="20">
        <f t="shared" si="248"/>
        <v>22346.959021124087</v>
      </c>
      <c r="AD2590">
        <f t="shared" si="249"/>
        <v>0</v>
      </c>
    </row>
    <row r="2591" spans="24:30">
      <c r="X2591" s="22">
        <f t="shared" si="251"/>
        <v>-0.29499999999994558</v>
      </c>
      <c r="Y2591">
        <f t="shared" si="250"/>
        <v>-2.8709607184680977E-2</v>
      </c>
      <c r="Z2591" s="19">
        <f t="shared" si="246"/>
        <v>14382.661699216216</v>
      </c>
      <c r="AA2591" s="19">
        <f t="shared" si="247"/>
        <v>0</v>
      </c>
      <c r="AB2591" s="20">
        <f t="shared" si="248"/>
        <v>22364.972840484479</v>
      </c>
      <c r="AD2591">
        <f t="shared" si="249"/>
        <v>0</v>
      </c>
    </row>
    <row r="2592" spans="24:30">
      <c r="X2592" s="22">
        <f t="shared" si="251"/>
        <v>-0.29549999999994558</v>
      </c>
      <c r="Y2592">
        <f t="shared" si="250"/>
        <v>-2.8767030722667498E-2</v>
      </c>
      <c r="Z2592" s="19">
        <f t="shared" si="246"/>
        <v>14364.670662710198</v>
      </c>
      <c r="AA2592" s="19">
        <f t="shared" si="247"/>
        <v>0</v>
      </c>
      <c r="AB2592" s="20">
        <f t="shared" si="248"/>
        <v>22382.9638769905</v>
      </c>
      <c r="AD2592">
        <f t="shared" si="249"/>
        <v>0</v>
      </c>
    </row>
    <row r="2593" spans="24:30">
      <c r="X2593" s="22">
        <f t="shared" si="251"/>
        <v>-0.29599999999994558</v>
      </c>
      <c r="Y2593">
        <f t="shared" si="250"/>
        <v>-2.8824491631396398E-2</v>
      </c>
      <c r="Z2593" s="19">
        <f t="shared" si="246"/>
        <v>14346.702382116609</v>
      </c>
      <c r="AA2593" s="19">
        <f t="shared" si="247"/>
        <v>0</v>
      </c>
      <c r="AB2593" s="20">
        <f t="shared" si="248"/>
        <v>22400.932157584088</v>
      </c>
      <c r="AD2593">
        <f t="shared" si="249"/>
        <v>0</v>
      </c>
    </row>
    <row r="2594" spans="24:30">
      <c r="X2594" s="22">
        <f t="shared" si="251"/>
        <v>-0.29649999999994558</v>
      </c>
      <c r="Y2594">
        <f t="shared" si="250"/>
        <v>-2.888198996175589E-2</v>
      </c>
      <c r="Z2594" s="19">
        <f t="shared" si="246"/>
        <v>14328.756830513952</v>
      </c>
      <c r="AA2594" s="19">
        <f t="shared" si="247"/>
        <v>0</v>
      </c>
      <c r="AB2594" s="20">
        <f t="shared" si="248"/>
        <v>22418.877709186745</v>
      </c>
      <c r="AD2594">
        <f t="shared" si="249"/>
        <v>0</v>
      </c>
    </row>
    <row r="2595" spans="24:30">
      <c r="X2595" s="22">
        <f t="shared" si="251"/>
        <v>-0.29699999999994559</v>
      </c>
      <c r="Y2595">
        <f t="shared" si="250"/>
        <v>-2.893952576473964E-2</v>
      </c>
      <c r="Z2595" s="19">
        <f t="shared" si="246"/>
        <v>14310.833981001215</v>
      </c>
      <c r="AA2595" s="19">
        <f t="shared" si="247"/>
        <v>0</v>
      </c>
      <c r="AB2595" s="20">
        <f t="shared" si="248"/>
        <v>22436.80055869948</v>
      </c>
      <c r="AD2595">
        <f t="shared" si="249"/>
        <v>0</v>
      </c>
    </row>
    <row r="2596" spans="24:30">
      <c r="X2596" s="22">
        <f t="shared" si="251"/>
        <v>-0.29749999999994559</v>
      </c>
      <c r="Y2596">
        <f t="shared" si="250"/>
        <v>-2.8997099091447039E-2</v>
      </c>
      <c r="Z2596" s="19">
        <f t="shared" si="246"/>
        <v>14292.933806697753</v>
      </c>
      <c r="AA2596" s="19">
        <f t="shared" si="247"/>
        <v>0</v>
      </c>
      <c r="AB2596" s="20">
        <f t="shared" si="248"/>
        <v>22454.700733002945</v>
      </c>
      <c r="AD2596">
        <f t="shared" si="249"/>
        <v>0</v>
      </c>
    </row>
    <row r="2597" spans="24:30">
      <c r="X2597" s="22">
        <f t="shared" si="251"/>
        <v>-0.29799999999994559</v>
      </c>
      <c r="Y2597">
        <f t="shared" si="250"/>
        <v>-2.9054709993084203E-2</v>
      </c>
      <c r="Z2597" s="19">
        <f t="shared" si="246"/>
        <v>14275.056280743274</v>
      </c>
      <c r="AA2597" s="19">
        <f t="shared" si="247"/>
        <v>0</v>
      </c>
      <c r="AB2597" s="20">
        <f t="shared" si="248"/>
        <v>22472.578258957423</v>
      </c>
      <c r="AD2597">
        <f t="shared" si="249"/>
        <v>0</v>
      </c>
    </row>
    <row r="2598" spans="24:30">
      <c r="X2598" s="22">
        <f t="shared" si="251"/>
        <v>-0.29849999999994559</v>
      </c>
      <c r="Y2598">
        <f t="shared" si="250"/>
        <v>-2.9112358520962972E-2</v>
      </c>
      <c r="Z2598" s="19">
        <f t="shared" si="246"/>
        <v>14257.201376298</v>
      </c>
      <c r="AA2598" s="19">
        <f t="shared" si="247"/>
        <v>0</v>
      </c>
      <c r="AB2598" s="20">
        <f t="shared" si="248"/>
        <v>22490.433163402697</v>
      </c>
      <c r="AD2598">
        <f t="shared" si="249"/>
        <v>0</v>
      </c>
    </row>
    <row r="2599" spans="24:30">
      <c r="X2599" s="22">
        <f t="shared" si="251"/>
        <v>-0.29899999999994559</v>
      </c>
      <c r="Y2599">
        <f t="shared" si="250"/>
        <v>-2.9170044726501913E-2</v>
      </c>
      <c r="Z2599" s="19">
        <f t="shared" si="246"/>
        <v>14239.369066542633</v>
      </c>
      <c r="AA2599" s="19">
        <f t="shared" si="247"/>
        <v>0</v>
      </c>
      <c r="AB2599" s="20">
        <f t="shared" si="248"/>
        <v>22508.265473158062</v>
      </c>
      <c r="AD2599">
        <f t="shared" si="249"/>
        <v>0</v>
      </c>
    </row>
    <row r="2600" spans="24:30">
      <c r="X2600" s="22">
        <f t="shared" si="251"/>
        <v>-0.29949999999994559</v>
      </c>
      <c r="Y2600">
        <f t="shared" si="250"/>
        <v>-2.9227768661227033E-2</v>
      </c>
      <c r="Z2600" s="19">
        <f t="shared" si="246"/>
        <v>14221.559324678095</v>
      </c>
      <c r="AA2600" s="19">
        <f t="shared" si="247"/>
        <v>0</v>
      </c>
      <c r="AB2600" s="20">
        <f t="shared" si="248"/>
        <v>22526.0752150226</v>
      </c>
      <c r="AD2600">
        <f t="shared" si="249"/>
        <v>0</v>
      </c>
    </row>
    <row r="2601" spans="24:30">
      <c r="X2601" s="22">
        <f t="shared" si="251"/>
        <v>-0.29999999999994559</v>
      </c>
      <c r="Y2601">
        <f t="shared" si="250"/>
        <v>-2.9285530376771333E-2</v>
      </c>
      <c r="Z2601" s="19">
        <f t="shared" si="246"/>
        <v>14203.772123925795</v>
      </c>
      <c r="AA2601" s="19">
        <f t="shared" si="247"/>
        <v>0</v>
      </c>
      <c r="AB2601" s="20">
        <f t="shared" si="248"/>
        <v>22543.8624157749</v>
      </c>
      <c r="AD2601">
        <f t="shared" si="249"/>
        <v>0</v>
      </c>
    </row>
    <row r="2602" spans="24:30">
      <c r="X2602" s="22">
        <f t="shared" si="251"/>
        <v>-0.30049999999994559</v>
      </c>
      <c r="Y2602">
        <f t="shared" si="250"/>
        <v>-2.9343329924875691E-2</v>
      </c>
      <c r="Z2602" s="19">
        <f t="shared" si="246"/>
        <v>14186.007437527447</v>
      </c>
      <c r="AA2602" s="19">
        <f t="shared" si="247"/>
        <v>0</v>
      </c>
      <c r="AB2602" s="20">
        <f t="shared" si="248"/>
        <v>22561.627102173246</v>
      </c>
      <c r="AD2602">
        <f t="shared" si="249"/>
        <v>0</v>
      </c>
    </row>
    <row r="2603" spans="24:30">
      <c r="X2603" s="22">
        <f t="shared" si="251"/>
        <v>-0.30099999999994559</v>
      </c>
      <c r="Y2603">
        <f t="shared" si="250"/>
        <v>-2.940116735738826E-2</v>
      </c>
      <c r="Z2603" s="19">
        <f t="shared" si="246"/>
        <v>14168.265238745333</v>
      </c>
      <c r="AA2603" s="19">
        <f t="shared" si="247"/>
        <v>0</v>
      </c>
      <c r="AB2603" s="20">
        <f t="shared" si="248"/>
        <v>22579.369300955361</v>
      </c>
      <c r="AD2603">
        <f t="shared" si="249"/>
        <v>0</v>
      </c>
    </row>
    <row r="2604" spans="24:30">
      <c r="X2604" s="22">
        <f t="shared" si="251"/>
        <v>-0.30149999999994559</v>
      </c>
      <c r="Y2604">
        <f t="shared" si="250"/>
        <v>-2.9459042726266347E-2</v>
      </c>
      <c r="Z2604" s="19">
        <f t="shared" si="246"/>
        <v>14150.545500861741</v>
      </c>
      <c r="AA2604" s="19">
        <f t="shared" si="247"/>
        <v>0</v>
      </c>
      <c r="AB2604" s="20">
        <f t="shared" si="248"/>
        <v>22597.089038838953</v>
      </c>
      <c r="AD2604">
        <f t="shared" si="249"/>
        <v>0</v>
      </c>
    </row>
    <row r="2605" spans="24:30">
      <c r="X2605" s="22">
        <f t="shared" si="251"/>
        <v>-0.30199999999994559</v>
      </c>
      <c r="Y2605">
        <f t="shared" si="250"/>
        <v>-2.9516956083574967E-2</v>
      </c>
      <c r="Z2605" s="19">
        <f t="shared" si="246"/>
        <v>14132.848197179672</v>
      </c>
      <c r="AA2605" s="19">
        <f t="shared" si="247"/>
        <v>0</v>
      </c>
      <c r="AB2605" s="20">
        <f t="shared" si="248"/>
        <v>22614.786342521023</v>
      </c>
      <c r="AD2605">
        <f t="shared" si="249"/>
        <v>0</v>
      </c>
    </row>
    <row r="2606" spans="24:30">
      <c r="X2606" s="22">
        <f t="shared" si="251"/>
        <v>-0.30249999999994559</v>
      </c>
      <c r="Y2606">
        <f t="shared" si="250"/>
        <v>-2.9574907481488281E-2</v>
      </c>
      <c r="Z2606" s="19">
        <f t="shared" si="246"/>
        <v>14115.173301022283</v>
      </c>
      <c r="AA2606" s="19">
        <f t="shared" si="247"/>
        <v>0</v>
      </c>
      <c r="AB2606" s="20">
        <f t="shared" si="248"/>
        <v>22632.461238678414</v>
      </c>
      <c r="AD2606">
        <f t="shared" si="249"/>
        <v>0</v>
      </c>
    </row>
    <row r="2607" spans="24:30">
      <c r="X2607" s="22">
        <f t="shared" si="251"/>
        <v>-0.30299999999994559</v>
      </c>
      <c r="Y2607">
        <f t="shared" si="250"/>
        <v>-2.9632896972289588E-2</v>
      </c>
      <c r="Z2607" s="19">
        <f t="shared" si="246"/>
        <v>14097.520785733088</v>
      </c>
      <c r="AA2607" s="19">
        <f t="shared" si="247"/>
        <v>0</v>
      </c>
      <c r="AB2607" s="20">
        <f t="shared" si="248"/>
        <v>22650.113753967606</v>
      </c>
      <c r="AD2607">
        <f t="shared" si="249"/>
        <v>0</v>
      </c>
    </row>
    <row r="2608" spans="24:30">
      <c r="X2608" s="22">
        <f t="shared" si="251"/>
        <v>-0.30349999999994559</v>
      </c>
      <c r="Y2608">
        <f t="shared" si="250"/>
        <v>-2.9690924608371461E-2</v>
      </c>
      <c r="Z2608" s="19">
        <f t="shared" si="246"/>
        <v>14079.890624675991</v>
      </c>
      <c r="AA2608" s="19">
        <f t="shared" si="247"/>
        <v>0</v>
      </c>
      <c r="AB2608" s="20">
        <f t="shared" si="248"/>
        <v>22667.743915024705</v>
      </c>
      <c r="AD2608">
        <f t="shared" si="249"/>
        <v>0</v>
      </c>
    </row>
    <row r="2609" spans="24:30">
      <c r="X2609" s="22">
        <f t="shared" si="251"/>
        <v>-0.30399999999994559</v>
      </c>
      <c r="Y2609">
        <f t="shared" si="250"/>
        <v>-2.9748990442236476E-2</v>
      </c>
      <c r="Z2609" s="19">
        <f t="shared" si="246"/>
        <v>14062.282791235129</v>
      </c>
      <c r="AA2609" s="19">
        <f t="shared" si="247"/>
        <v>0</v>
      </c>
      <c r="AB2609" s="20">
        <f t="shared" si="248"/>
        <v>22685.351748465568</v>
      </c>
      <c r="AD2609">
        <f t="shared" si="249"/>
        <v>0</v>
      </c>
    </row>
    <row r="2610" spans="24:30">
      <c r="X2610" s="22">
        <f t="shared" si="251"/>
        <v>-0.30449999999994559</v>
      </c>
      <c r="Y2610">
        <f t="shared" si="250"/>
        <v>-2.9807094526497054E-2</v>
      </c>
      <c r="Z2610" s="19">
        <f t="shared" si="246"/>
        <v>14044.697258814987</v>
      </c>
      <c r="AA2610" s="19">
        <f t="shared" si="247"/>
        <v>0</v>
      </c>
      <c r="AB2610" s="20">
        <f t="shared" si="248"/>
        <v>22702.937280885708</v>
      </c>
      <c r="AD2610">
        <f t="shared" si="249"/>
        <v>0</v>
      </c>
    </row>
    <row r="2611" spans="24:30">
      <c r="X2611" s="22">
        <f t="shared" si="251"/>
        <v>-0.30499999999994559</v>
      </c>
      <c r="Y2611">
        <f t="shared" si="250"/>
        <v>-2.9865236913875749E-2</v>
      </c>
      <c r="Z2611" s="19">
        <f t="shared" si="246"/>
        <v>14027.134000840415</v>
      </c>
      <c r="AA2611" s="19">
        <f t="shared" si="247"/>
        <v>0</v>
      </c>
      <c r="AB2611" s="20">
        <f t="shared" si="248"/>
        <v>22720.50053886028</v>
      </c>
      <c r="AD2611">
        <f t="shared" si="249"/>
        <v>0</v>
      </c>
    </row>
    <row r="2612" spans="24:30">
      <c r="X2612" s="22">
        <f t="shared" si="251"/>
        <v>-0.30549999999994559</v>
      </c>
      <c r="Y2612">
        <f t="shared" si="250"/>
        <v>-2.9923417657206387E-2</v>
      </c>
      <c r="Z2612" s="19">
        <f t="shared" si="246"/>
        <v>14009.592990756415</v>
      </c>
      <c r="AA2612" s="19">
        <f t="shared" si="247"/>
        <v>0</v>
      </c>
      <c r="AB2612" s="20">
        <f t="shared" si="248"/>
        <v>22738.041548944282</v>
      </c>
      <c r="AD2612">
        <f t="shared" si="249"/>
        <v>0</v>
      </c>
    </row>
    <row r="2613" spans="24:30">
      <c r="X2613" s="22">
        <f t="shared" si="251"/>
        <v>-0.30599999999994559</v>
      </c>
      <c r="Y2613">
        <f t="shared" si="250"/>
        <v>-2.9981636809433353E-2</v>
      </c>
      <c r="Z2613" s="19">
        <f t="shared" si="246"/>
        <v>13992.074202028363</v>
      </c>
      <c r="AA2613" s="19">
        <f t="shared" si="247"/>
        <v>0</v>
      </c>
      <c r="AB2613" s="20">
        <f t="shared" si="248"/>
        <v>22755.56033767233</v>
      </c>
      <c r="AD2613">
        <f t="shared" si="249"/>
        <v>0</v>
      </c>
    </row>
    <row r="2614" spans="24:30">
      <c r="X2614" s="22">
        <f t="shared" si="251"/>
        <v>-0.30649999999994559</v>
      </c>
      <c r="Y2614">
        <f t="shared" si="250"/>
        <v>-3.0039894423612309E-2</v>
      </c>
      <c r="Z2614" s="19">
        <f t="shared" si="246"/>
        <v>13974.577608141946</v>
      </c>
      <c r="AA2614" s="19">
        <f t="shared" si="247"/>
        <v>0</v>
      </c>
      <c r="AB2614" s="20">
        <f t="shared" si="248"/>
        <v>22773.056931558749</v>
      </c>
      <c r="AD2614">
        <f t="shared" si="249"/>
        <v>0</v>
      </c>
    </row>
    <row r="2615" spans="24:30">
      <c r="X2615" s="22">
        <f t="shared" si="251"/>
        <v>-0.30699999999994559</v>
      </c>
      <c r="Y2615">
        <f t="shared" si="250"/>
        <v>-3.009819055291061E-2</v>
      </c>
      <c r="Z2615" s="19">
        <f t="shared" si="246"/>
        <v>13957.103182603065</v>
      </c>
      <c r="AA2615" s="19">
        <f t="shared" si="247"/>
        <v>0</v>
      </c>
      <c r="AB2615" s="20">
        <f t="shared" si="248"/>
        <v>22790.531357097629</v>
      </c>
      <c r="AD2615">
        <f t="shared" si="249"/>
        <v>0</v>
      </c>
    </row>
    <row r="2616" spans="24:30">
      <c r="X2616" s="22">
        <f t="shared" si="251"/>
        <v>-0.30749999999994559</v>
      </c>
      <c r="Y2616">
        <f t="shared" si="250"/>
        <v>-3.0156525250607587E-2</v>
      </c>
      <c r="Z2616" s="19">
        <f t="shared" si="246"/>
        <v>13939.650898937882</v>
      </c>
      <c r="AA2616" s="19">
        <f t="shared" si="247"/>
        <v>0</v>
      </c>
      <c r="AB2616" s="20">
        <f t="shared" si="248"/>
        <v>22807.983640762814</v>
      </c>
      <c r="AD2616">
        <f t="shared" si="249"/>
        <v>0</v>
      </c>
    </row>
    <row r="2617" spans="24:30">
      <c r="X2617" s="22">
        <f t="shared" si="251"/>
        <v>-0.3079999999999456</v>
      </c>
      <c r="Y2617">
        <f t="shared" si="250"/>
        <v>-3.0214898570094562E-2</v>
      </c>
      <c r="Z2617" s="19">
        <f t="shared" si="246"/>
        <v>13922.220730692849</v>
      </c>
      <c r="AA2617" s="19">
        <f t="shared" si="247"/>
        <v>0</v>
      </c>
      <c r="AB2617" s="20">
        <f t="shared" si="248"/>
        <v>22825.413809007849</v>
      </c>
      <c r="AD2617">
        <f t="shared" si="249"/>
        <v>0</v>
      </c>
    </row>
    <row r="2618" spans="24:30">
      <c r="X2618" s="22">
        <f t="shared" si="251"/>
        <v>-0.3084999999999456</v>
      </c>
      <c r="Y2618">
        <f t="shared" si="250"/>
        <v>-3.027331056487597E-2</v>
      </c>
      <c r="Z2618" s="19">
        <f t="shared" si="246"/>
        <v>13904.812651434544</v>
      </c>
      <c r="AA2618" s="19">
        <f t="shared" si="247"/>
        <v>0</v>
      </c>
      <c r="AB2618" s="20">
        <f t="shared" si="248"/>
        <v>22842.821888266153</v>
      </c>
      <c r="AD2618">
        <f t="shared" si="249"/>
        <v>0</v>
      </c>
    </row>
    <row r="2619" spans="24:30">
      <c r="X2619" s="22">
        <f t="shared" si="251"/>
        <v>-0.3089999999999456</v>
      </c>
      <c r="Y2619">
        <f t="shared" si="250"/>
        <v>-3.0331761288568515E-2</v>
      </c>
      <c r="Z2619" s="19">
        <f t="shared" si="246"/>
        <v>13887.426634749942</v>
      </c>
      <c r="AA2619" s="19">
        <f t="shared" si="247"/>
        <v>0</v>
      </c>
      <c r="AB2619" s="20">
        <f t="shared" si="248"/>
        <v>22860.207904950752</v>
      </c>
      <c r="AD2619">
        <f t="shared" si="249"/>
        <v>0</v>
      </c>
    </row>
    <row r="2620" spans="24:30">
      <c r="X2620" s="22">
        <f t="shared" si="251"/>
        <v>-0.3094999999999456</v>
      </c>
      <c r="Y2620">
        <f t="shared" si="250"/>
        <v>-3.0390250794902301E-2</v>
      </c>
      <c r="Z2620" s="19">
        <f t="shared" si="246"/>
        <v>13870.062654246152</v>
      </c>
      <c r="AA2620" s="19">
        <f t="shared" si="247"/>
        <v>0</v>
      </c>
      <c r="AB2620" s="20">
        <f t="shared" si="248"/>
        <v>22877.571885454541</v>
      </c>
      <c r="AD2620">
        <f t="shared" si="249"/>
        <v>0</v>
      </c>
    </row>
    <row r="2621" spans="24:30">
      <c r="X2621" s="22">
        <f t="shared" si="251"/>
        <v>-0.3099999999999456</v>
      </c>
      <c r="Y2621">
        <f t="shared" si="250"/>
        <v>-3.0448779137720976E-2</v>
      </c>
      <c r="Z2621" s="19">
        <f t="shared" si="246"/>
        <v>13852.720683550502</v>
      </c>
      <c r="AA2621" s="19">
        <f t="shared" si="247"/>
        <v>0</v>
      </c>
      <c r="AB2621" s="20">
        <f t="shared" si="248"/>
        <v>22894.913856150193</v>
      </c>
      <c r="AD2621">
        <f t="shared" si="249"/>
        <v>0</v>
      </c>
    </row>
    <row r="2622" spans="24:30">
      <c r="X2622" s="22">
        <f t="shared" si="251"/>
        <v>-0.3104999999999456</v>
      </c>
      <c r="Y2622">
        <f t="shared" si="250"/>
        <v>-3.0507346370982305E-2</v>
      </c>
      <c r="Z2622" s="19">
        <f t="shared" si="246"/>
        <v>13835.400696310498</v>
      </c>
      <c r="AA2622" s="19">
        <f t="shared" si="247"/>
        <v>0</v>
      </c>
      <c r="AB2622" s="20">
        <f t="shared" si="248"/>
        <v>22912.233843390197</v>
      </c>
      <c r="AD2622">
        <f t="shared" si="249"/>
        <v>0</v>
      </c>
    </row>
    <row r="2623" spans="24:30">
      <c r="X2623" s="22">
        <f t="shared" si="251"/>
        <v>-0.3109999999999456</v>
      </c>
      <c r="Y2623">
        <f t="shared" si="250"/>
        <v>-3.0565952548757592E-2</v>
      </c>
      <c r="Z2623" s="19">
        <f t="shared" si="246"/>
        <v>13818.102666193947</v>
      </c>
      <c r="AA2623" s="19">
        <f t="shared" si="247"/>
        <v>0</v>
      </c>
      <c r="AB2623" s="20">
        <f t="shared" si="248"/>
        <v>22929.531873506749</v>
      </c>
      <c r="AD2623">
        <f t="shared" si="249"/>
        <v>0</v>
      </c>
    </row>
    <row r="2624" spans="24:30">
      <c r="X2624" s="22">
        <f t="shared" si="251"/>
        <v>-0.3114999999999456</v>
      </c>
      <c r="Y2624">
        <f t="shared" si="250"/>
        <v>-3.0624597725233117E-2</v>
      </c>
      <c r="Z2624" s="19">
        <f t="shared" si="246"/>
        <v>13800.826566888736</v>
      </c>
      <c r="AA2624" s="19">
        <f t="shared" si="247"/>
        <v>0</v>
      </c>
      <c r="AB2624" s="20">
        <f t="shared" si="248"/>
        <v>22946.807972811959</v>
      </c>
      <c r="AD2624">
        <f t="shared" si="249"/>
        <v>0</v>
      </c>
    </row>
    <row r="2625" spans="24:30">
      <c r="X2625" s="22">
        <f t="shared" si="251"/>
        <v>-0.3119999999999456</v>
      </c>
      <c r="Y2625">
        <f t="shared" si="250"/>
        <v>-3.0683281954709971E-2</v>
      </c>
      <c r="Z2625" s="19">
        <f t="shared" ref="Z2625:Z2688" si="252">FV(Y2625,months,-SIP,0,0)</f>
        <v>13783.572372102955</v>
      </c>
      <c r="AA2625" s="19">
        <f t="shared" ref="AA2625:AA2688" si="253">IF(ABS(Z2625-presval)&lt;1,X2625,0)</f>
        <v>0</v>
      </c>
      <c r="AB2625" s="20">
        <f t="shared" ref="AB2625:AB2688" si="254">ABS(Z2625-presval)</f>
        <v>22964.062167597738</v>
      </c>
      <c r="AD2625">
        <f t="shared" ref="AD2625:AD2688" si="255">IF(AB2625=MINPER,X2625,0)</f>
        <v>0</v>
      </c>
    </row>
    <row r="2626" spans="24:30">
      <c r="X2626" s="22">
        <f t="shared" si="251"/>
        <v>-0.3124999999999456</v>
      </c>
      <c r="Y2626">
        <f t="shared" ref="Y2626:Y2689" si="256">((FV(X2626,1/12,0,-100,1))-100)/100</f>
        <v>-3.0742005291603931E-2</v>
      </c>
      <c r="Z2626" s="19">
        <f t="shared" si="252"/>
        <v>13766.340055565001</v>
      </c>
      <c r="AA2626" s="19">
        <f t="shared" si="253"/>
        <v>0</v>
      </c>
      <c r="AB2626" s="20">
        <f t="shared" si="254"/>
        <v>22981.294484135695</v>
      </c>
      <c r="AD2626">
        <f t="shared" si="255"/>
        <v>0</v>
      </c>
    </row>
    <row r="2627" spans="24:30">
      <c r="X2627" s="22">
        <f t="shared" ref="X2627:X2690" si="257">X2626-0.05%</f>
        <v>-0.3129999999999456</v>
      </c>
      <c r="Y2627">
        <f t="shared" si="256"/>
        <v>-3.0800767790446743E-2</v>
      </c>
      <c r="Z2627" s="19">
        <f t="shared" si="252"/>
        <v>13749.129591023215</v>
      </c>
      <c r="AA2627" s="19">
        <f t="shared" si="253"/>
        <v>0</v>
      </c>
      <c r="AB2627" s="20">
        <f t="shared" si="254"/>
        <v>22998.504948677481</v>
      </c>
      <c r="AD2627">
        <f t="shared" si="255"/>
        <v>0</v>
      </c>
    </row>
    <row r="2628" spans="24:30">
      <c r="X2628" s="22">
        <f t="shared" si="257"/>
        <v>-0.3134999999999456</v>
      </c>
      <c r="Y2628">
        <f t="shared" si="256"/>
        <v>-3.0859569505885816E-2</v>
      </c>
      <c r="Z2628" s="19">
        <f t="shared" si="252"/>
        <v>13731.940952246234</v>
      </c>
      <c r="AA2628" s="19">
        <f t="shared" si="253"/>
        <v>0</v>
      </c>
      <c r="AB2628" s="20">
        <f t="shared" si="254"/>
        <v>23015.693587454462</v>
      </c>
      <c r="AD2628">
        <f t="shared" si="255"/>
        <v>0</v>
      </c>
    </row>
    <row r="2629" spans="24:30">
      <c r="X2629" s="22">
        <f t="shared" si="257"/>
        <v>-0.3139999999999456</v>
      </c>
      <c r="Y2629">
        <f t="shared" si="256"/>
        <v>-3.0918410492684529E-2</v>
      </c>
      <c r="Z2629" s="19">
        <f t="shared" si="252"/>
        <v>13714.77411302279</v>
      </c>
      <c r="AA2629" s="19">
        <f t="shared" si="253"/>
        <v>0</v>
      </c>
      <c r="AB2629" s="20">
        <f t="shared" si="254"/>
        <v>23032.860426677908</v>
      </c>
      <c r="AD2629">
        <f t="shared" si="255"/>
        <v>0</v>
      </c>
    </row>
    <row r="2630" spans="24:30">
      <c r="X2630" s="22">
        <f t="shared" si="257"/>
        <v>-0.3144999999999456</v>
      </c>
      <c r="Y2630">
        <f t="shared" si="256"/>
        <v>-3.0977290805722788E-2</v>
      </c>
      <c r="Z2630" s="19">
        <f t="shared" si="252"/>
        <v>13697.629047161821</v>
      </c>
      <c r="AA2630" s="19">
        <f t="shared" si="253"/>
        <v>0</v>
      </c>
      <c r="AB2630" s="20">
        <f t="shared" si="254"/>
        <v>23050.005492538876</v>
      </c>
      <c r="AD2630">
        <f t="shared" si="255"/>
        <v>0</v>
      </c>
    </row>
    <row r="2631" spans="24:30">
      <c r="X2631" s="22">
        <f t="shared" si="257"/>
        <v>-0.3149999999999456</v>
      </c>
      <c r="Y2631">
        <f t="shared" si="256"/>
        <v>-3.1036210499997309E-2</v>
      </c>
      <c r="Z2631" s="19">
        <f t="shared" si="252"/>
        <v>13680.505728492342</v>
      </c>
      <c r="AA2631" s="19">
        <f t="shared" si="253"/>
        <v>0</v>
      </c>
      <c r="AB2631" s="20">
        <f t="shared" si="254"/>
        <v>23067.128811208353</v>
      </c>
      <c r="AD2631">
        <f t="shared" si="255"/>
        <v>0</v>
      </c>
    </row>
    <row r="2632" spans="24:30">
      <c r="X2632" s="22">
        <f t="shared" si="257"/>
        <v>-0.3154999999999456</v>
      </c>
      <c r="Y2632">
        <f t="shared" si="256"/>
        <v>-3.1095169630622053E-2</v>
      </c>
      <c r="Z2632" s="19">
        <f t="shared" si="252"/>
        <v>13663.404130863453</v>
      </c>
      <c r="AA2632" s="19">
        <f t="shared" si="253"/>
        <v>0</v>
      </c>
      <c r="AB2632" s="20">
        <f t="shared" si="254"/>
        <v>23084.23040883724</v>
      </c>
      <c r="AD2632">
        <f t="shared" si="255"/>
        <v>0</v>
      </c>
    </row>
    <row r="2633" spans="24:30">
      <c r="X2633" s="22">
        <f t="shared" si="257"/>
        <v>-0.3159999999999456</v>
      </c>
      <c r="Y2633">
        <f t="shared" si="256"/>
        <v>-3.1154168252828355E-2</v>
      </c>
      <c r="Z2633" s="19">
        <f t="shared" si="252"/>
        <v>13646.324228144393</v>
      </c>
      <c r="AA2633" s="19">
        <f t="shared" si="253"/>
        <v>0</v>
      </c>
      <c r="AB2633" s="20">
        <f t="shared" si="254"/>
        <v>23101.310311556303</v>
      </c>
      <c r="AD2633">
        <f t="shared" si="255"/>
        <v>0</v>
      </c>
    </row>
    <row r="2634" spans="24:30">
      <c r="X2634" s="22">
        <f t="shared" si="257"/>
        <v>-0.3164999999999456</v>
      </c>
      <c r="Y2634">
        <f t="shared" si="256"/>
        <v>-3.1213206421965081E-2</v>
      </c>
      <c r="Z2634" s="19">
        <f t="shared" si="252"/>
        <v>13629.265994224588</v>
      </c>
      <c r="AA2634" s="19">
        <f t="shared" si="253"/>
        <v>0</v>
      </c>
      <c r="AB2634" s="20">
        <f t="shared" si="254"/>
        <v>23118.368545476107</v>
      </c>
      <c r="AD2634">
        <f t="shared" si="255"/>
        <v>0</v>
      </c>
    </row>
    <row r="2635" spans="24:30">
      <c r="X2635" s="22">
        <f t="shared" si="257"/>
        <v>-0.3169999999999456</v>
      </c>
      <c r="Y2635">
        <f t="shared" si="256"/>
        <v>-3.1272284193499755E-2</v>
      </c>
      <c r="Z2635" s="19">
        <f t="shared" si="252"/>
        <v>13612.22940301342</v>
      </c>
      <c r="AA2635" s="19">
        <f t="shared" si="253"/>
        <v>0</v>
      </c>
      <c r="AB2635" s="20">
        <f t="shared" si="254"/>
        <v>23135.405136687274</v>
      </c>
      <c r="AD2635">
        <f t="shared" si="255"/>
        <v>0</v>
      </c>
    </row>
    <row r="2636" spans="24:30">
      <c r="X2636" s="22">
        <f t="shared" si="257"/>
        <v>-0.3174999999999456</v>
      </c>
      <c r="Y2636">
        <f t="shared" si="256"/>
        <v>-3.1331401623017993E-2</v>
      </c>
      <c r="Z2636" s="19">
        <f t="shared" si="252"/>
        <v>13595.214428440413</v>
      </c>
      <c r="AA2636" s="19">
        <f t="shared" si="253"/>
        <v>0</v>
      </c>
      <c r="AB2636" s="20">
        <f t="shared" si="254"/>
        <v>23152.420111260282</v>
      </c>
      <c r="AD2636">
        <f t="shared" si="255"/>
        <v>0</v>
      </c>
    </row>
    <row r="2637" spans="24:30">
      <c r="X2637" s="22">
        <f t="shared" si="257"/>
        <v>-0.3179999999999456</v>
      </c>
      <c r="Y2637">
        <f t="shared" si="256"/>
        <v>-3.1390558766224076E-2</v>
      </c>
      <c r="Z2637" s="19">
        <f t="shared" si="252"/>
        <v>13578.221044455291</v>
      </c>
      <c r="AA2637" s="19">
        <f t="shared" si="253"/>
        <v>0</v>
      </c>
      <c r="AB2637" s="20">
        <f t="shared" si="254"/>
        <v>23169.413495245404</v>
      </c>
      <c r="AD2637">
        <f t="shared" si="255"/>
        <v>0</v>
      </c>
    </row>
    <row r="2638" spans="24:30">
      <c r="X2638" s="22">
        <f t="shared" si="257"/>
        <v>-0.3184999999999456</v>
      </c>
      <c r="Y2638">
        <f t="shared" si="256"/>
        <v>-3.1449755678942211E-2</v>
      </c>
      <c r="Z2638" s="19">
        <f t="shared" si="252"/>
        <v>13561.249225027561</v>
      </c>
      <c r="AA2638" s="19">
        <f t="shared" si="253"/>
        <v>0</v>
      </c>
      <c r="AB2638" s="20">
        <f t="shared" si="254"/>
        <v>23186.385314673134</v>
      </c>
      <c r="AD2638">
        <f t="shared" si="255"/>
        <v>0</v>
      </c>
    </row>
    <row r="2639" spans="24:30">
      <c r="X2639" s="22">
        <f t="shared" si="257"/>
        <v>-0.3189999999999456</v>
      </c>
      <c r="Y2639">
        <f t="shared" si="256"/>
        <v>-3.1508992417114995E-2</v>
      </c>
      <c r="Z2639" s="19">
        <f t="shared" si="252"/>
        <v>13544.298944147129</v>
      </c>
      <c r="AA2639" s="19">
        <f t="shared" si="253"/>
        <v>0</v>
      </c>
      <c r="AB2639" s="20">
        <f t="shared" si="254"/>
        <v>23203.335595553566</v>
      </c>
      <c r="AD2639">
        <f t="shared" si="255"/>
        <v>0</v>
      </c>
    </row>
    <row r="2640" spans="24:30">
      <c r="X2640" s="22">
        <f t="shared" si="257"/>
        <v>-0.31949999999994561</v>
      </c>
      <c r="Y2640">
        <f t="shared" si="256"/>
        <v>-3.1568269036805818E-2</v>
      </c>
      <c r="Z2640" s="19">
        <f t="shared" si="252"/>
        <v>13527.370175823657</v>
      </c>
      <c r="AA2640" s="19">
        <f t="shared" si="253"/>
        <v>0</v>
      </c>
      <c r="AB2640" s="20">
        <f t="shared" si="254"/>
        <v>23220.264363877039</v>
      </c>
      <c r="AD2640">
        <f t="shared" si="255"/>
        <v>0</v>
      </c>
    </row>
    <row r="2641" spans="24:30">
      <c r="X2641" s="22">
        <f t="shared" si="257"/>
        <v>-0.31999999999994561</v>
      </c>
      <c r="Y2641">
        <f t="shared" si="256"/>
        <v>-3.1627585594197712E-2</v>
      </c>
      <c r="Z2641" s="19">
        <f t="shared" si="252"/>
        <v>13510.462894087073</v>
      </c>
      <c r="AA2641" s="19">
        <f t="shared" si="253"/>
        <v>0</v>
      </c>
      <c r="AB2641" s="20">
        <f t="shared" si="254"/>
        <v>23237.17164561362</v>
      </c>
      <c r="AD2641">
        <f t="shared" si="255"/>
        <v>0</v>
      </c>
    </row>
    <row r="2642" spans="24:30">
      <c r="X2642" s="22">
        <f t="shared" si="257"/>
        <v>-0.32049999999994561</v>
      </c>
      <c r="Y2642">
        <f t="shared" si="256"/>
        <v>-3.1686942145594511E-2</v>
      </c>
      <c r="Z2642" s="19">
        <f t="shared" si="252"/>
        <v>13493.577072987166</v>
      </c>
      <c r="AA2642" s="19">
        <f t="shared" si="253"/>
        <v>0</v>
      </c>
      <c r="AB2642" s="20">
        <f t="shared" si="254"/>
        <v>23254.05746671353</v>
      </c>
      <c r="AD2642">
        <f t="shared" si="255"/>
        <v>0</v>
      </c>
    </row>
    <row r="2643" spans="24:30">
      <c r="X2643" s="22">
        <f t="shared" si="257"/>
        <v>-0.32099999999994561</v>
      </c>
      <c r="Y2643">
        <f t="shared" si="256"/>
        <v>-3.1746338747420853E-2</v>
      </c>
      <c r="Z2643" s="19">
        <f t="shared" si="252"/>
        <v>13476.712686593832</v>
      </c>
      <c r="AA2643" s="19">
        <f t="shared" si="253"/>
        <v>0</v>
      </c>
      <c r="AB2643" s="20">
        <f t="shared" si="254"/>
        <v>23270.921853106862</v>
      </c>
      <c r="AD2643">
        <f t="shared" si="255"/>
        <v>0</v>
      </c>
    </row>
    <row r="2644" spans="24:30">
      <c r="X2644" s="22">
        <f t="shared" si="257"/>
        <v>-0.32149999999994561</v>
      </c>
      <c r="Y2644">
        <f t="shared" si="256"/>
        <v>-3.1805775456222422E-2</v>
      </c>
      <c r="Z2644" s="19">
        <f t="shared" si="252"/>
        <v>13459.869708997017</v>
      </c>
      <c r="AA2644" s="19">
        <f t="shared" si="253"/>
        <v>0</v>
      </c>
      <c r="AB2644" s="20">
        <f t="shared" si="254"/>
        <v>23287.76483070368</v>
      </c>
      <c r="AD2644">
        <f t="shared" si="255"/>
        <v>0</v>
      </c>
    </row>
    <row r="2645" spans="24:30">
      <c r="X2645" s="22">
        <f t="shared" si="257"/>
        <v>-0.32199999999994561</v>
      </c>
      <c r="Y2645">
        <f t="shared" si="256"/>
        <v>-3.1865252328666716E-2</v>
      </c>
      <c r="Z2645" s="19">
        <f t="shared" si="252"/>
        <v>13443.048114306594</v>
      </c>
      <c r="AA2645" s="19">
        <f t="shared" si="253"/>
        <v>0</v>
      </c>
      <c r="AB2645" s="20">
        <f t="shared" si="254"/>
        <v>23304.586425394104</v>
      </c>
      <c r="AD2645">
        <f t="shared" si="255"/>
        <v>0</v>
      </c>
    </row>
    <row r="2646" spans="24:30">
      <c r="X2646" s="22">
        <f t="shared" si="257"/>
        <v>-0.32249999999994561</v>
      </c>
      <c r="Y2646">
        <f t="shared" si="256"/>
        <v>-3.1924769421543146E-2</v>
      </c>
      <c r="Z2646" s="19">
        <f t="shared" si="252"/>
        <v>13426.247876652482</v>
      </c>
      <c r="AA2646" s="19">
        <f t="shared" si="253"/>
        <v>0</v>
      </c>
      <c r="AB2646" s="20">
        <f t="shared" si="254"/>
        <v>23321.386663048215</v>
      </c>
      <c r="AD2646">
        <f t="shared" si="255"/>
        <v>0</v>
      </c>
    </row>
    <row r="2647" spans="24:30">
      <c r="X2647" s="22">
        <f t="shared" si="257"/>
        <v>-0.32299999999994561</v>
      </c>
      <c r="Y2647">
        <f t="shared" si="256"/>
        <v>-3.1984326791763211E-2</v>
      </c>
      <c r="Z2647" s="19">
        <f t="shared" si="252"/>
        <v>13409.4689701846</v>
      </c>
      <c r="AA2647" s="19">
        <f t="shared" si="253"/>
        <v>0</v>
      </c>
      <c r="AB2647" s="20">
        <f t="shared" si="254"/>
        <v>23338.165569516095</v>
      </c>
      <c r="AD2647">
        <f t="shared" si="255"/>
        <v>0</v>
      </c>
    </row>
    <row r="2648" spans="24:30">
      <c r="X2648" s="22">
        <f t="shared" si="257"/>
        <v>-0.32349999999994561</v>
      </c>
      <c r="Y2648">
        <f t="shared" si="256"/>
        <v>-3.2043924496361453E-2</v>
      </c>
      <c r="Z2648" s="19">
        <f t="shared" si="252"/>
        <v>13392.711369072742</v>
      </c>
      <c r="AA2648" s="19">
        <f t="shared" si="253"/>
        <v>0</v>
      </c>
      <c r="AB2648" s="20">
        <f t="shared" si="254"/>
        <v>23354.923170627953</v>
      </c>
      <c r="AD2648">
        <f t="shared" si="255"/>
        <v>0</v>
      </c>
    </row>
    <row r="2649" spans="24:30">
      <c r="X2649" s="22">
        <f t="shared" si="257"/>
        <v>-0.32399999999994561</v>
      </c>
      <c r="Y2649">
        <f t="shared" si="256"/>
        <v>-3.2103562592494653E-2</v>
      </c>
      <c r="Z2649" s="19">
        <f t="shared" si="252"/>
        <v>13375.975047506878</v>
      </c>
      <c r="AA2649" s="19">
        <f t="shared" si="253"/>
        <v>0</v>
      </c>
      <c r="AB2649" s="20">
        <f t="shared" si="254"/>
        <v>23371.659492193816</v>
      </c>
      <c r="AD2649">
        <f t="shared" si="255"/>
        <v>0</v>
      </c>
    </row>
    <row r="2650" spans="24:30">
      <c r="X2650" s="22">
        <f t="shared" si="257"/>
        <v>-0.32449999999994561</v>
      </c>
      <c r="Y2650">
        <f t="shared" si="256"/>
        <v>-3.2163241137443774E-2</v>
      </c>
      <c r="Z2650" s="19">
        <f t="shared" si="252"/>
        <v>13359.259979696712</v>
      </c>
      <c r="AA2650" s="19">
        <f t="shared" si="253"/>
        <v>0</v>
      </c>
      <c r="AB2650" s="20">
        <f t="shared" si="254"/>
        <v>23388.374560003984</v>
      </c>
      <c r="AD2650">
        <f t="shared" si="255"/>
        <v>0</v>
      </c>
    </row>
    <row r="2651" spans="24:30">
      <c r="X2651" s="22">
        <f t="shared" si="257"/>
        <v>-0.32499999999994561</v>
      </c>
      <c r="Y2651">
        <f t="shared" si="256"/>
        <v>-3.2222960188613141E-2</v>
      </c>
      <c r="Z2651" s="19">
        <f t="shared" si="252"/>
        <v>13342.566139872028</v>
      </c>
      <c r="AA2651" s="19">
        <f t="shared" si="253"/>
        <v>0</v>
      </c>
      <c r="AB2651" s="20">
        <f t="shared" si="254"/>
        <v>23405.068399828669</v>
      </c>
      <c r="AD2651">
        <f t="shared" si="255"/>
        <v>0</v>
      </c>
    </row>
    <row r="2652" spans="24:30">
      <c r="X2652" s="22">
        <f t="shared" si="257"/>
        <v>-0.32549999999994561</v>
      </c>
      <c r="Y2652">
        <f t="shared" si="256"/>
        <v>-3.2282719803530993E-2</v>
      </c>
      <c r="Z2652" s="19">
        <f t="shared" si="252"/>
        <v>13325.893502282563</v>
      </c>
      <c r="AA2652" s="19">
        <f t="shared" si="253"/>
        <v>0</v>
      </c>
      <c r="AB2652" s="20">
        <f t="shared" si="254"/>
        <v>23421.741037418135</v>
      </c>
      <c r="AD2652">
        <f t="shared" si="255"/>
        <v>0</v>
      </c>
    </row>
    <row r="2653" spans="24:30">
      <c r="X2653" s="22">
        <f t="shared" si="257"/>
        <v>-0.32599999999994561</v>
      </c>
      <c r="Y2653">
        <f t="shared" si="256"/>
        <v>-3.2342520039850199E-2</v>
      </c>
      <c r="Z2653" s="19">
        <f t="shared" si="252"/>
        <v>13309.242041197915</v>
      </c>
      <c r="AA2653" s="19">
        <f t="shared" si="253"/>
        <v>0</v>
      </c>
      <c r="AB2653" s="20">
        <f t="shared" si="254"/>
        <v>23438.392498502781</v>
      </c>
      <c r="AD2653">
        <f t="shared" si="255"/>
        <v>0</v>
      </c>
    </row>
    <row r="2654" spans="24:30">
      <c r="X2654" s="22">
        <f t="shared" si="257"/>
        <v>-0.32649999999994561</v>
      </c>
      <c r="Y2654">
        <f t="shared" si="256"/>
        <v>-3.2402360955348118E-2</v>
      </c>
      <c r="Z2654" s="19">
        <f t="shared" si="252"/>
        <v>13292.611730907738</v>
      </c>
      <c r="AA2654" s="19">
        <f t="shared" si="253"/>
        <v>0</v>
      </c>
      <c r="AB2654" s="20">
        <f t="shared" si="254"/>
        <v>23455.022808792957</v>
      </c>
      <c r="AD2654">
        <f t="shared" si="255"/>
        <v>0</v>
      </c>
    </row>
    <row r="2655" spans="24:30">
      <c r="X2655" s="22">
        <f t="shared" si="257"/>
        <v>-0.32699999999994561</v>
      </c>
      <c r="Y2655">
        <f t="shared" si="256"/>
        <v>-3.2462242607927717E-2</v>
      </c>
      <c r="Z2655" s="19">
        <f t="shared" si="252"/>
        <v>13276.002545721447</v>
      </c>
      <c r="AA2655" s="19">
        <f t="shared" si="253"/>
        <v>0</v>
      </c>
      <c r="AB2655" s="20">
        <f t="shared" si="254"/>
        <v>23471.631993979248</v>
      </c>
      <c r="AD2655">
        <f t="shared" si="255"/>
        <v>0</v>
      </c>
    </row>
    <row r="2656" spans="24:30">
      <c r="X2656" s="22">
        <f t="shared" si="257"/>
        <v>-0.32749999999994561</v>
      </c>
      <c r="Y2656">
        <f t="shared" si="256"/>
        <v>-3.2522165055617197E-2</v>
      </c>
      <c r="Z2656" s="19">
        <f t="shared" si="252"/>
        <v>13259.414459968446</v>
      </c>
      <c r="AA2656" s="19">
        <f t="shared" si="253"/>
        <v>0</v>
      </c>
      <c r="AB2656" s="20">
        <f t="shared" si="254"/>
        <v>23488.220079732251</v>
      </c>
      <c r="AD2656">
        <f t="shared" si="255"/>
        <v>0</v>
      </c>
    </row>
    <row r="2657" spans="24:30">
      <c r="X2657" s="22">
        <f t="shared" si="257"/>
        <v>-0.32799999999994561</v>
      </c>
      <c r="Y2657">
        <f t="shared" si="256"/>
        <v>-3.2582128356570761E-2</v>
      </c>
      <c r="Z2657" s="19">
        <f t="shared" si="252"/>
        <v>13242.847447998012</v>
      </c>
      <c r="AA2657" s="19">
        <f t="shared" si="253"/>
        <v>0</v>
      </c>
      <c r="AB2657" s="20">
        <f t="shared" si="254"/>
        <v>23504.787091702681</v>
      </c>
      <c r="AD2657">
        <f t="shared" si="255"/>
        <v>0</v>
      </c>
    </row>
    <row r="2658" spans="24:30">
      <c r="X2658" s="22">
        <f t="shared" si="257"/>
        <v>-0.32849999999994561</v>
      </c>
      <c r="Y2658">
        <f t="shared" si="256"/>
        <v>-3.2642132569068422E-2</v>
      </c>
      <c r="Z2658" s="19">
        <f t="shared" si="252"/>
        <v>13226.301484179427</v>
      </c>
      <c r="AA2658" s="19">
        <f t="shared" si="253"/>
        <v>0</v>
      </c>
      <c r="AB2658" s="20">
        <f t="shared" si="254"/>
        <v>23521.333055521267</v>
      </c>
      <c r="AD2658">
        <f t="shared" si="255"/>
        <v>0</v>
      </c>
    </row>
    <row r="2659" spans="24:30">
      <c r="X2659" s="22">
        <f t="shared" si="257"/>
        <v>-0.32899999999994561</v>
      </c>
      <c r="Y2659">
        <f t="shared" si="256"/>
        <v>-3.2702177751517639E-2</v>
      </c>
      <c r="Z2659" s="19">
        <f t="shared" si="252"/>
        <v>13209.776542901622</v>
      </c>
      <c r="AA2659" s="19">
        <f t="shared" si="253"/>
        <v>0</v>
      </c>
      <c r="AB2659" s="20">
        <f t="shared" si="254"/>
        <v>23537.857996799074</v>
      </c>
      <c r="AD2659">
        <f t="shared" si="255"/>
        <v>0</v>
      </c>
    </row>
    <row r="2660" spans="24:30">
      <c r="X2660" s="22">
        <f t="shared" si="257"/>
        <v>-0.32949999999994561</v>
      </c>
      <c r="Y2660">
        <f t="shared" si="256"/>
        <v>-3.2762263962451924E-2</v>
      </c>
      <c r="Z2660" s="19">
        <f t="shared" si="252"/>
        <v>13193.272598573687</v>
      </c>
      <c r="AA2660" s="19">
        <f t="shared" si="253"/>
        <v>0</v>
      </c>
      <c r="AB2660" s="20">
        <f t="shared" si="254"/>
        <v>23554.361941127008</v>
      </c>
      <c r="AD2660">
        <f t="shared" si="255"/>
        <v>0</v>
      </c>
    </row>
    <row r="2661" spans="24:30">
      <c r="X2661" s="22">
        <f t="shared" si="257"/>
        <v>-0.32999999999994561</v>
      </c>
      <c r="Y2661">
        <f t="shared" si="256"/>
        <v>-3.2822391260532983E-2</v>
      </c>
      <c r="Z2661" s="19">
        <f t="shared" si="252"/>
        <v>13176.789625624293</v>
      </c>
      <c r="AA2661" s="19">
        <f t="shared" si="253"/>
        <v>0</v>
      </c>
      <c r="AB2661" s="20">
        <f t="shared" si="254"/>
        <v>23570.844914076402</v>
      </c>
      <c r="AD2661">
        <f t="shared" si="255"/>
        <v>0</v>
      </c>
    </row>
    <row r="2662" spans="24:30">
      <c r="X2662" s="22">
        <f t="shared" si="257"/>
        <v>-0.33049999999994562</v>
      </c>
      <c r="Y2662">
        <f t="shared" si="256"/>
        <v>-3.2882559704549695E-2</v>
      </c>
      <c r="Z2662" s="19">
        <f t="shared" si="252"/>
        <v>13160.327598502161</v>
      </c>
      <c r="AA2662" s="19">
        <f t="shared" si="253"/>
        <v>0</v>
      </c>
      <c r="AB2662" s="20">
        <f t="shared" si="254"/>
        <v>23587.306941198534</v>
      </c>
      <c r="AD2662">
        <f t="shared" si="255"/>
        <v>0</v>
      </c>
    </row>
    <row r="2663" spans="24:30">
      <c r="X2663" s="22">
        <f t="shared" si="257"/>
        <v>-0.33099999999994562</v>
      </c>
      <c r="Y2663">
        <f t="shared" si="256"/>
        <v>-3.2942769353419263E-2</v>
      </c>
      <c r="Z2663" s="19">
        <f t="shared" si="252"/>
        <v>13143.886491675781</v>
      </c>
      <c r="AA2663" s="19">
        <f t="shared" si="253"/>
        <v>0</v>
      </c>
      <c r="AB2663" s="20">
        <f t="shared" si="254"/>
        <v>23603.748048024914</v>
      </c>
      <c r="AD2663">
        <f t="shared" si="255"/>
        <v>0</v>
      </c>
    </row>
    <row r="2664" spans="24:30">
      <c r="X2664" s="22">
        <f t="shared" si="257"/>
        <v>-0.33149999999994562</v>
      </c>
      <c r="Y2664">
        <f t="shared" si="256"/>
        <v>-3.3003020266187094E-2</v>
      </c>
      <c r="Z2664" s="19">
        <f t="shared" si="252"/>
        <v>13127.466279633571</v>
      </c>
      <c r="AA2664" s="19">
        <f t="shared" si="253"/>
        <v>0</v>
      </c>
      <c r="AB2664" s="20">
        <f t="shared" si="254"/>
        <v>23620.168260067127</v>
      </c>
      <c r="AD2664">
        <f t="shared" si="255"/>
        <v>0</v>
      </c>
    </row>
    <row r="2665" spans="24:30">
      <c r="X2665" s="22">
        <f t="shared" si="257"/>
        <v>-0.33199999999994562</v>
      </c>
      <c r="Y2665">
        <f t="shared" si="256"/>
        <v>-3.3063312502027882E-2</v>
      </c>
      <c r="Z2665" s="19">
        <f t="shared" si="252"/>
        <v>13111.066936883628</v>
      </c>
      <c r="AA2665" s="19">
        <f t="shared" si="253"/>
        <v>0</v>
      </c>
      <c r="AB2665" s="20">
        <f t="shared" si="254"/>
        <v>23636.567602817067</v>
      </c>
      <c r="AD2665">
        <f t="shared" si="255"/>
        <v>0</v>
      </c>
    </row>
    <row r="2666" spans="24:30">
      <c r="X2666" s="22">
        <f t="shared" si="257"/>
        <v>-0.33249999999994562</v>
      </c>
      <c r="Y2666">
        <f t="shared" si="256"/>
        <v>-3.3123646120245237E-2</v>
      </c>
      <c r="Z2666" s="19">
        <f t="shared" si="252"/>
        <v>13094.688437953982</v>
      </c>
      <c r="AA2666" s="19">
        <f t="shared" si="253"/>
        <v>0</v>
      </c>
      <c r="AB2666" s="20">
        <f t="shared" si="254"/>
        <v>23652.946101746711</v>
      </c>
      <c r="AD2666">
        <f t="shared" si="255"/>
        <v>0</v>
      </c>
    </row>
    <row r="2667" spans="24:30">
      <c r="X2667" s="22">
        <f t="shared" si="257"/>
        <v>-0.33299999999994562</v>
      </c>
      <c r="Y2667">
        <f t="shared" si="256"/>
        <v>-3.3184021180272506E-2</v>
      </c>
      <c r="Z2667" s="19">
        <f t="shared" si="252"/>
        <v>13078.330757392425</v>
      </c>
      <c r="AA2667" s="19">
        <f t="shared" si="253"/>
        <v>0</v>
      </c>
      <c r="AB2667" s="20">
        <f t="shared" si="254"/>
        <v>23669.30378230827</v>
      </c>
      <c r="AD2667">
        <f t="shared" si="255"/>
        <v>0</v>
      </c>
    </row>
    <row r="2668" spans="24:30">
      <c r="X2668" s="22">
        <f t="shared" si="257"/>
        <v>-0.33349999999994562</v>
      </c>
      <c r="Y2668">
        <f t="shared" si="256"/>
        <v>-3.3244437741673065E-2</v>
      </c>
      <c r="Z2668" s="19">
        <f t="shared" si="252"/>
        <v>13061.993869766531</v>
      </c>
      <c r="AA2668" s="19">
        <f t="shared" si="253"/>
        <v>0</v>
      </c>
      <c r="AB2668" s="20">
        <f t="shared" si="254"/>
        <v>23685.640669934164</v>
      </c>
      <c r="AD2668">
        <f t="shared" si="255"/>
        <v>0</v>
      </c>
    </row>
    <row r="2669" spans="24:30">
      <c r="X2669" s="22">
        <f t="shared" si="257"/>
        <v>-0.33399999999994562</v>
      </c>
      <c r="Y2669">
        <f t="shared" si="256"/>
        <v>-3.3304895864140607E-2</v>
      </c>
      <c r="Z2669" s="19">
        <f t="shared" si="252"/>
        <v>13045.677749663706</v>
      </c>
      <c r="AA2669" s="19">
        <f t="shared" si="253"/>
        <v>0</v>
      </c>
      <c r="AB2669" s="20">
        <f t="shared" si="254"/>
        <v>23701.956790036988</v>
      </c>
      <c r="AD2669">
        <f t="shared" si="255"/>
        <v>0</v>
      </c>
    </row>
    <row r="2670" spans="24:30">
      <c r="X2670" s="22">
        <f t="shared" si="257"/>
        <v>-0.33449999999994562</v>
      </c>
      <c r="Y2670">
        <f t="shared" si="256"/>
        <v>-3.3365395607499126E-2</v>
      </c>
      <c r="Z2670" s="19">
        <f t="shared" si="252"/>
        <v>13029.382371691232</v>
      </c>
      <c r="AA2670" s="19">
        <f t="shared" si="253"/>
        <v>0</v>
      </c>
      <c r="AB2670" s="20">
        <f t="shared" si="254"/>
        <v>23718.252168009465</v>
      </c>
      <c r="AD2670">
        <f t="shared" si="255"/>
        <v>0</v>
      </c>
    </row>
    <row r="2671" spans="24:30">
      <c r="X2671" s="22">
        <f t="shared" si="257"/>
        <v>-0.33499999999994562</v>
      </c>
      <c r="Y2671">
        <f t="shared" si="256"/>
        <v>-3.3425937031704794E-2</v>
      </c>
      <c r="Z2671" s="19">
        <f t="shared" si="252"/>
        <v>13013.107710475935</v>
      </c>
      <c r="AA2671" s="19">
        <f t="shared" si="253"/>
        <v>0</v>
      </c>
      <c r="AB2671" s="20">
        <f t="shared" si="254"/>
        <v>23734.52682922476</v>
      </c>
      <c r="AD2671">
        <f t="shared" si="255"/>
        <v>0</v>
      </c>
    </row>
    <row r="2672" spans="24:30">
      <c r="X2672" s="22">
        <f t="shared" si="257"/>
        <v>-0.33549999999994562</v>
      </c>
      <c r="Y2672">
        <f t="shared" si="256"/>
        <v>-3.3486520196844512E-2</v>
      </c>
      <c r="Z2672" s="19">
        <f t="shared" si="252"/>
        <v>12996.853740664563</v>
      </c>
      <c r="AA2672" s="19">
        <f t="shared" si="253"/>
        <v>0</v>
      </c>
      <c r="AB2672" s="20">
        <f t="shared" si="254"/>
        <v>23750.780799036133</v>
      </c>
      <c r="AD2672">
        <f t="shared" si="255"/>
        <v>0</v>
      </c>
    </row>
    <row r="2673" spans="24:30">
      <c r="X2673" s="22">
        <f t="shared" si="257"/>
        <v>-0.33599999999994562</v>
      </c>
      <c r="Y2673">
        <f t="shared" si="256"/>
        <v>-3.354714516313706E-2</v>
      </c>
      <c r="Z2673" s="19">
        <f t="shared" si="252"/>
        <v>12980.620436923649</v>
      </c>
      <c r="AA2673" s="19">
        <f t="shared" si="253"/>
        <v>0</v>
      </c>
      <c r="AB2673" s="20">
        <f t="shared" si="254"/>
        <v>23767.014102777044</v>
      </c>
      <c r="AD2673">
        <f t="shared" si="255"/>
        <v>0</v>
      </c>
    </row>
    <row r="2674" spans="24:30">
      <c r="X2674" s="22">
        <f t="shared" si="257"/>
        <v>-0.33649999999994562</v>
      </c>
      <c r="Y2674">
        <f t="shared" si="256"/>
        <v>-3.3607811990934093E-2</v>
      </c>
      <c r="Z2674" s="19">
        <f t="shared" si="252"/>
        <v>12964.407773939345</v>
      </c>
      <c r="AA2674" s="19">
        <f t="shared" si="253"/>
        <v>0</v>
      </c>
      <c r="AB2674" s="20">
        <f t="shared" si="254"/>
        <v>23783.226765761348</v>
      </c>
      <c r="AD2674">
        <f t="shared" si="255"/>
        <v>0</v>
      </c>
    </row>
    <row r="2675" spans="24:30">
      <c r="X2675" s="22">
        <f t="shared" si="257"/>
        <v>-0.33699999999994562</v>
      </c>
      <c r="Y2675">
        <f t="shared" si="256"/>
        <v>-3.3668520740719285E-2</v>
      </c>
      <c r="Z2675" s="19">
        <f t="shared" si="252"/>
        <v>12948.215726417693</v>
      </c>
      <c r="AA2675" s="19">
        <f t="shared" si="253"/>
        <v>0</v>
      </c>
      <c r="AB2675" s="20">
        <f t="shared" si="254"/>
        <v>23799.418813283002</v>
      </c>
      <c r="AD2675">
        <f t="shared" si="255"/>
        <v>0</v>
      </c>
    </row>
    <row r="2676" spans="24:30">
      <c r="X2676" s="22">
        <f t="shared" si="257"/>
        <v>-0.33749999999994562</v>
      </c>
      <c r="Y2676">
        <f t="shared" si="256"/>
        <v>-3.3729271473110174E-2</v>
      </c>
      <c r="Z2676" s="19">
        <f t="shared" si="252"/>
        <v>12932.044269084285</v>
      </c>
      <c r="AA2676" s="19">
        <f t="shared" si="253"/>
        <v>0</v>
      </c>
      <c r="AB2676" s="20">
        <f t="shared" si="254"/>
        <v>23815.590270616412</v>
      </c>
      <c r="AD2676">
        <f t="shared" si="255"/>
        <v>0</v>
      </c>
    </row>
    <row r="2677" spans="24:30">
      <c r="X2677" s="22">
        <f t="shared" si="257"/>
        <v>-0.33799999999994562</v>
      </c>
      <c r="Y2677">
        <f t="shared" si="256"/>
        <v>-3.3790064248856881E-2</v>
      </c>
      <c r="Z2677" s="19">
        <f t="shared" si="252"/>
        <v>12915.893376684609</v>
      </c>
      <c r="AA2677" s="19">
        <f t="shared" si="253"/>
        <v>0</v>
      </c>
      <c r="AB2677" s="20">
        <f t="shared" si="254"/>
        <v>23831.741163016086</v>
      </c>
      <c r="AD2677">
        <f t="shared" si="255"/>
        <v>0</v>
      </c>
    </row>
    <row r="2678" spans="24:30">
      <c r="X2678" s="22">
        <f t="shared" si="257"/>
        <v>-0.33849999999994562</v>
      </c>
      <c r="Y2678">
        <f t="shared" si="256"/>
        <v>-3.3850899128844106E-2</v>
      </c>
      <c r="Z2678" s="19">
        <f t="shared" si="252"/>
        <v>12899.763023983754</v>
      </c>
      <c r="AA2678" s="19">
        <f t="shared" si="253"/>
        <v>0</v>
      </c>
      <c r="AB2678" s="20">
        <f t="shared" si="254"/>
        <v>23847.871515716943</v>
      </c>
      <c r="AD2678">
        <f t="shared" si="255"/>
        <v>0</v>
      </c>
    </row>
    <row r="2679" spans="24:30">
      <c r="X2679" s="22">
        <f t="shared" si="257"/>
        <v>-0.33899999999994562</v>
      </c>
      <c r="Y2679">
        <f t="shared" si="256"/>
        <v>-3.391177617409042E-2</v>
      </c>
      <c r="Z2679" s="19">
        <f t="shared" si="252"/>
        <v>12883.653185766587</v>
      </c>
      <c r="AA2679" s="19">
        <f t="shared" si="253"/>
        <v>0</v>
      </c>
      <c r="AB2679" s="20">
        <f t="shared" si="254"/>
        <v>23863.981353934108</v>
      </c>
      <c r="AD2679">
        <f t="shared" si="255"/>
        <v>0</v>
      </c>
    </row>
    <row r="2680" spans="24:30">
      <c r="X2680" s="22">
        <f t="shared" si="257"/>
        <v>-0.33949999999994562</v>
      </c>
      <c r="Y2680">
        <f t="shared" si="256"/>
        <v>-3.3972695445749393E-2</v>
      </c>
      <c r="Z2680" s="19">
        <f t="shared" si="252"/>
        <v>12867.563836837555</v>
      </c>
      <c r="AA2680" s="19">
        <f t="shared" si="253"/>
        <v>0</v>
      </c>
      <c r="AB2680" s="20">
        <f t="shared" si="254"/>
        <v>23880.07070286314</v>
      </c>
      <c r="AD2680">
        <f t="shared" si="255"/>
        <v>0</v>
      </c>
    </row>
    <row r="2681" spans="24:30">
      <c r="X2681" s="22">
        <f t="shared" si="257"/>
        <v>-0.33999999999994562</v>
      </c>
      <c r="Y2681">
        <f t="shared" si="256"/>
        <v>-3.4033657005109463E-2</v>
      </c>
      <c r="Z2681" s="19">
        <f t="shared" si="252"/>
        <v>12851.494952020861</v>
      </c>
      <c r="AA2681" s="19">
        <f t="shared" si="253"/>
        <v>0</v>
      </c>
      <c r="AB2681" s="20">
        <f t="shared" si="254"/>
        <v>23896.139587679834</v>
      </c>
      <c r="AD2681">
        <f t="shared" si="255"/>
        <v>0</v>
      </c>
    </row>
    <row r="2682" spans="24:30">
      <c r="X2682" s="22">
        <f t="shared" si="257"/>
        <v>-0.34049999999994562</v>
      </c>
      <c r="Y2682">
        <f t="shared" si="256"/>
        <v>-3.4094660913594622E-2</v>
      </c>
      <c r="Z2682" s="19">
        <f t="shared" si="252"/>
        <v>12835.446506160384</v>
      </c>
      <c r="AA2682" s="19">
        <f t="shared" si="253"/>
        <v>0</v>
      </c>
      <c r="AB2682" s="20">
        <f t="shared" si="254"/>
        <v>23912.188033540311</v>
      </c>
      <c r="AD2682">
        <f t="shared" si="255"/>
        <v>0</v>
      </c>
    </row>
    <row r="2683" spans="24:30">
      <c r="X2683" s="22">
        <f t="shared" si="257"/>
        <v>-0.34099999999994562</v>
      </c>
      <c r="Y2683">
        <f t="shared" si="256"/>
        <v>-3.4155707232764454E-2</v>
      </c>
      <c r="Z2683" s="19">
        <f t="shared" si="252"/>
        <v>12819.418474119722</v>
      </c>
      <c r="AA2683" s="19">
        <f t="shared" si="253"/>
        <v>0</v>
      </c>
      <c r="AB2683" s="20">
        <f t="shared" si="254"/>
        <v>23928.216065580971</v>
      </c>
      <c r="AD2683">
        <f t="shared" si="255"/>
        <v>0</v>
      </c>
    </row>
    <row r="2684" spans="24:30">
      <c r="X2684" s="22">
        <f t="shared" si="257"/>
        <v>-0.34149999999994562</v>
      </c>
      <c r="Y2684">
        <f t="shared" si="256"/>
        <v>-3.4216796024315099E-2</v>
      </c>
      <c r="Z2684" s="19">
        <f t="shared" si="252"/>
        <v>12803.410830782026</v>
      </c>
      <c r="AA2684" s="19">
        <f t="shared" si="253"/>
        <v>0</v>
      </c>
      <c r="AB2684" s="20">
        <f t="shared" si="254"/>
        <v>23944.223708918667</v>
      </c>
      <c r="AD2684">
        <f t="shared" si="255"/>
        <v>0</v>
      </c>
    </row>
    <row r="2685" spans="24:30">
      <c r="X2685" s="22">
        <f t="shared" si="257"/>
        <v>-0.34199999999994563</v>
      </c>
      <c r="Y2685">
        <f t="shared" si="256"/>
        <v>-3.4277927350079548E-2</v>
      </c>
      <c r="Z2685" s="19">
        <f t="shared" si="252"/>
        <v>12787.423551050073</v>
      </c>
      <c r="AA2685" s="19">
        <f t="shared" si="253"/>
        <v>0</v>
      </c>
      <c r="AB2685" s="20">
        <f t="shared" si="254"/>
        <v>23960.210988650622</v>
      </c>
      <c r="AD2685">
        <f t="shared" si="255"/>
        <v>0</v>
      </c>
    </row>
    <row r="2686" spans="24:30">
      <c r="X2686" s="22">
        <f t="shared" si="257"/>
        <v>-0.34249999999994563</v>
      </c>
      <c r="Y2686">
        <f t="shared" si="256"/>
        <v>-3.4339101272027363E-2</v>
      </c>
      <c r="Z2686" s="19">
        <f t="shared" si="252"/>
        <v>12771.456609846453</v>
      </c>
      <c r="AA2686" s="19">
        <f t="shared" si="253"/>
        <v>0</v>
      </c>
      <c r="AB2686" s="20">
        <f t="shared" si="254"/>
        <v>23976.177929854242</v>
      </c>
      <c r="AD2686">
        <f t="shared" si="255"/>
        <v>0</v>
      </c>
    </row>
    <row r="2687" spans="24:30">
      <c r="X2687" s="22">
        <f t="shared" si="257"/>
        <v>-0.34299999999994563</v>
      </c>
      <c r="Y2687">
        <f t="shared" si="256"/>
        <v>-3.4400317852265945E-2</v>
      </c>
      <c r="Z2687" s="19">
        <f t="shared" si="252"/>
        <v>12755.509982113233</v>
      </c>
      <c r="AA2687" s="19">
        <f t="shared" si="253"/>
        <v>0</v>
      </c>
      <c r="AB2687" s="20">
        <f t="shared" si="254"/>
        <v>23992.124557587464</v>
      </c>
      <c r="AD2687">
        <f t="shared" si="255"/>
        <v>0</v>
      </c>
    </row>
    <row r="2688" spans="24:30">
      <c r="X2688" s="22">
        <f t="shared" si="257"/>
        <v>-0.34349999999994563</v>
      </c>
      <c r="Y2688">
        <f t="shared" si="256"/>
        <v>-3.4461577153040678E-2</v>
      </c>
      <c r="Z2688" s="19">
        <f t="shared" si="252"/>
        <v>12739.583642812098</v>
      </c>
      <c r="AA2688" s="19">
        <f t="shared" si="253"/>
        <v>0</v>
      </c>
      <c r="AB2688" s="20">
        <f t="shared" si="254"/>
        <v>24008.050896888599</v>
      </c>
      <c r="AD2688">
        <f t="shared" si="255"/>
        <v>0</v>
      </c>
    </row>
    <row r="2689" spans="24:30">
      <c r="X2689" s="22">
        <f t="shared" si="257"/>
        <v>-0.34399999999994563</v>
      </c>
      <c r="Y2689">
        <f t="shared" si="256"/>
        <v>-3.4522879236735096E-2</v>
      </c>
      <c r="Z2689" s="19">
        <f t="shared" ref="Z2689:Z2752" si="258">FV(Y2689,months,-SIP,0,0)</f>
        <v>12723.677566924413</v>
      </c>
      <c r="AA2689" s="19">
        <f t="shared" ref="AA2689:AA2752" si="259">IF(ABS(Z2689-presval)&lt;1,X2689,0)</f>
        <v>0</v>
      </c>
      <c r="AB2689" s="20">
        <f t="shared" ref="AB2689:AB2752" si="260">ABS(Z2689-presval)</f>
        <v>24023.956972776283</v>
      </c>
      <c r="AD2689">
        <f t="shared" ref="AD2689:AD2752" si="261">IF(AB2689=MINPER,X2689,0)</f>
        <v>0</v>
      </c>
    </row>
    <row r="2690" spans="24:30">
      <c r="X2690" s="22">
        <f t="shared" si="257"/>
        <v>-0.34449999999994563</v>
      </c>
      <c r="Y2690">
        <f t="shared" ref="Y2690:Y2753" si="262">((FV(X2690,1/12,0,-100,1))-100)/100</f>
        <v>-3.4584224165871549E-2</v>
      </c>
      <c r="Z2690" s="19">
        <f t="shared" si="258"/>
        <v>12707.791729451081</v>
      </c>
      <c r="AA2690" s="19">
        <f t="shared" si="259"/>
        <v>0</v>
      </c>
      <c r="AB2690" s="20">
        <f t="shared" si="260"/>
        <v>24039.842810249615</v>
      </c>
      <c r="AD2690">
        <f t="shared" si="261"/>
        <v>0</v>
      </c>
    </row>
    <row r="2691" spans="24:30">
      <c r="X2691" s="22">
        <f t="shared" ref="X2691:X2754" si="263">X2690-0.05%</f>
        <v>-0.34499999999994563</v>
      </c>
      <c r="Y2691">
        <f t="shared" si="262"/>
        <v>-3.464561200311124E-2</v>
      </c>
      <c r="Z2691" s="19">
        <f t="shared" si="258"/>
        <v>12691.926105412702</v>
      </c>
      <c r="AA2691" s="19">
        <f t="shared" si="259"/>
        <v>0</v>
      </c>
      <c r="AB2691" s="20">
        <f t="shared" si="260"/>
        <v>24055.708434287993</v>
      </c>
      <c r="AD2691">
        <f t="shared" si="261"/>
        <v>0</v>
      </c>
    </row>
    <row r="2692" spans="24:30">
      <c r="X2692" s="22">
        <f t="shared" si="263"/>
        <v>-0.34549999999994563</v>
      </c>
      <c r="Y2692">
        <f t="shared" si="262"/>
        <v>-3.4707042811255633E-2</v>
      </c>
      <c r="Z2692" s="19">
        <f t="shared" si="258"/>
        <v>12676.080669849267</v>
      </c>
      <c r="AA2692" s="19">
        <f t="shared" si="259"/>
        <v>0</v>
      </c>
      <c r="AB2692" s="20">
        <f t="shared" si="260"/>
        <v>24071.553869851428</v>
      </c>
      <c r="AD2692">
        <f t="shared" si="261"/>
        <v>0</v>
      </c>
    </row>
    <row r="2693" spans="24:30">
      <c r="X2693" s="22">
        <f t="shared" si="263"/>
        <v>-0.34599999999994563</v>
      </c>
      <c r="Y2693">
        <f t="shared" si="262"/>
        <v>-3.4768516653245173E-2</v>
      </c>
      <c r="Z2693" s="19">
        <f t="shared" si="258"/>
        <v>12660.255397820611</v>
      </c>
      <c r="AA2693" s="19">
        <f t="shared" si="259"/>
        <v>0</v>
      </c>
      <c r="AB2693" s="20">
        <f t="shared" si="260"/>
        <v>24087.379141880083</v>
      </c>
      <c r="AD2693">
        <f t="shared" si="261"/>
        <v>0</v>
      </c>
    </row>
    <row r="2694" spans="24:30">
      <c r="X2694" s="22">
        <f t="shared" si="263"/>
        <v>-0.34649999999994563</v>
      </c>
      <c r="Y2694">
        <f t="shared" si="262"/>
        <v>-3.4830033592161698E-2</v>
      </c>
      <c r="Z2694" s="19">
        <f t="shared" si="258"/>
        <v>12644.450264405854</v>
      </c>
      <c r="AA2694" s="19">
        <f t="shared" si="259"/>
        <v>0</v>
      </c>
      <c r="AB2694" s="20">
        <f t="shared" si="260"/>
        <v>24103.184275294843</v>
      </c>
      <c r="AD2694">
        <f t="shared" si="261"/>
        <v>0</v>
      </c>
    </row>
    <row r="2695" spans="24:30">
      <c r="X2695" s="22">
        <f t="shared" si="263"/>
        <v>-0.34699999999994563</v>
      </c>
      <c r="Y2695">
        <f t="shared" si="262"/>
        <v>-3.4891593691227171E-2</v>
      </c>
      <c r="Z2695" s="19">
        <f t="shared" si="258"/>
        <v>12628.665244703847</v>
      </c>
      <c r="AA2695" s="19">
        <f t="shared" si="259"/>
        <v>0</v>
      </c>
      <c r="AB2695" s="20">
        <f t="shared" si="260"/>
        <v>24118.969294996848</v>
      </c>
      <c r="AD2695">
        <f t="shared" si="261"/>
        <v>0</v>
      </c>
    </row>
    <row r="2696" spans="24:30">
      <c r="X2696" s="22">
        <f t="shared" si="263"/>
        <v>-0.34749999999994563</v>
      </c>
      <c r="Y2696">
        <f t="shared" si="262"/>
        <v>-3.495319701380524E-2</v>
      </c>
      <c r="Z2696" s="19">
        <f t="shared" si="258"/>
        <v>12612.90031383291</v>
      </c>
      <c r="AA2696" s="19">
        <f t="shared" si="259"/>
        <v>0</v>
      </c>
      <c r="AB2696" s="20">
        <f t="shared" si="260"/>
        <v>24134.734225867785</v>
      </c>
      <c r="AD2696">
        <f t="shared" si="261"/>
        <v>0</v>
      </c>
    </row>
    <row r="2697" spans="24:30">
      <c r="X2697" s="22">
        <f t="shared" si="263"/>
        <v>-0.34799999999994563</v>
      </c>
      <c r="Y2697">
        <f t="shared" si="262"/>
        <v>-3.5014843623400932E-2</v>
      </c>
      <c r="Z2697" s="19">
        <f t="shared" si="258"/>
        <v>12597.155446930921</v>
      </c>
      <c r="AA2697" s="19">
        <f t="shared" si="259"/>
        <v>0</v>
      </c>
      <c r="AB2697" s="20">
        <f t="shared" si="260"/>
        <v>24150.479092769776</v>
      </c>
      <c r="AD2697">
        <f t="shared" si="261"/>
        <v>0</v>
      </c>
    </row>
    <row r="2698" spans="24:30">
      <c r="X2698" s="22">
        <f t="shared" si="263"/>
        <v>-0.34849999999994563</v>
      </c>
      <c r="Y2698">
        <f t="shared" si="262"/>
        <v>-3.5076533583661418E-2</v>
      </c>
      <c r="Z2698" s="19">
        <f t="shared" si="258"/>
        <v>12581.430619155322</v>
      </c>
      <c r="AA2698" s="19">
        <f t="shared" si="259"/>
        <v>0</v>
      </c>
      <c r="AB2698" s="20">
        <f t="shared" si="260"/>
        <v>24166.203920545373</v>
      </c>
      <c r="AD2698">
        <f t="shared" si="261"/>
        <v>0</v>
      </c>
    </row>
    <row r="2699" spans="24:30">
      <c r="X2699" s="22">
        <f t="shared" si="263"/>
        <v>-0.34899999999994563</v>
      </c>
      <c r="Y2699">
        <f t="shared" si="262"/>
        <v>-3.5138266958376366E-2</v>
      </c>
      <c r="Z2699" s="19">
        <f t="shared" si="258"/>
        <v>12565.72580568306</v>
      </c>
      <c r="AA2699" s="19">
        <f t="shared" si="259"/>
        <v>0</v>
      </c>
      <c r="AB2699" s="20">
        <f t="shared" si="260"/>
        <v>24181.908734017634</v>
      </c>
      <c r="AD2699">
        <f t="shared" si="261"/>
        <v>0</v>
      </c>
    </row>
    <row r="2700" spans="24:30">
      <c r="X2700" s="22">
        <f t="shared" si="263"/>
        <v>-0.34949999999994563</v>
      </c>
      <c r="Y2700">
        <f t="shared" si="262"/>
        <v>-3.5200043811478704E-2</v>
      </c>
      <c r="Z2700" s="19">
        <f t="shared" si="258"/>
        <v>12550.040981710472</v>
      </c>
      <c r="AA2700" s="19">
        <f t="shared" si="259"/>
        <v>0</v>
      </c>
      <c r="AB2700" s="20">
        <f t="shared" si="260"/>
        <v>24197.593557990222</v>
      </c>
      <c r="AD2700">
        <f t="shared" si="261"/>
        <v>0</v>
      </c>
    </row>
    <row r="2701" spans="24:30">
      <c r="X2701" s="22">
        <f t="shared" si="263"/>
        <v>-0.34999999999994563</v>
      </c>
      <c r="Y2701">
        <f t="shared" si="262"/>
        <v>-3.5261864207044198E-2</v>
      </c>
      <c r="Z2701" s="19">
        <f t="shared" si="258"/>
        <v>12534.376122453592</v>
      </c>
      <c r="AA2701" s="19">
        <f t="shared" si="259"/>
        <v>0</v>
      </c>
      <c r="AB2701" s="20">
        <f t="shared" si="260"/>
        <v>24213.258417247103</v>
      </c>
      <c r="AD2701">
        <f t="shared" si="261"/>
        <v>0</v>
      </c>
    </row>
    <row r="2702" spans="24:30">
      <c r="X2702" s="22">
        <f t="shared" si="263"/>
        <v>-0.35049999999994563</v>
      </c>
      <c r="Y2702">
        <f t="shared" si="262"/>
        <v>-3.5323728209292964E-2</v>
      </c>
      <c r="Z2702" s="19">
        <f t="shared" si="258"/>
        <v>12518.731203147769</v>
      </c>
      <c r="AA2702" s="19">
        <f t="shared" si="259"/>
        <v>0</v>
      </c>
      <c r="AB2702" s="20">
        <f t="shared" si="260"/>
        <v>24228.903336552925</v>
      </c>
      <c r="AD2702">
        <f t="shared" si="261"/>
        <v>0</v>
      </c>
    </row>
    <row r="2703" spans="24:30">
      <c r="X2703" s="22">
        <f t="shared" si="263"/>
        <v>-0.35099999999994563</v>
      </c>
      <c r="Y2703">
        <f t="shared" si="262"/>
        <v>-3.5385635882589098E-2</v>
      </c>
      <c r="Z2703" s="19">
        <f t="shared" si="258"/>
        <v>12503.106199047903</v>
      </c>
      <c r="AA2703" s="19">
        <f t="shared" si="259"/>
        <v>0</v>
      </c>
      <c r="AB2703" s="20">
        <f t="shared" si="260"/>
        <v>24244.528340652792</v>
      </c>
      <c r="AD2703">
        <f t="shared" si="261"/>
        <v>0</v>
      </c>
    </row>
    <row r="2704" spans="24:30">
      <c r="X2704" s="22">
        <f t="shared" si="263"/>
        <v>-0.35149999999994563</v>
      </c>
      <c r="Y2704">
        <f t="shared" si="262"/>
        <v>-3.5447587291441207E-2</v>
      </c>
      <c r="Z2704" s="19">
        <f t="shared" si="258"/>
        <v>12487.501085428426</v>
      </c>
      <c r="AA2704" s="19">
        <f t="shared" si="259"/>
        <v>0</v>
      </c>
      <c r="AB2704" s="20">
        <f t="shared" si="260"/>
        <v>24260.133454272269</v>
      </c>
      <c r="AD2704">
        <f t="shared" si="261"/>
        <v>0</v>
      </c>
    </row>
    <row r="2705" spans="24:30">
      <c r="X2705" s="22">
        <f t="shared" si="263"/>
        <v>-0.35199999999994563</v>
      </c>
      <c r="Y2705">
        <f t="shared" si="262"/>
        <v>-3.5509582500503428E-2</v>
      </c>
      <c r="Z2705" s="19">
        <f t="shared" si="258"/>
        <v>12471.915837583096</v>
      </c>
      <c r="AA2705" s="19">
        <f t="shared" si="259"/>
        <v>0</v>
      </c>
      <c r="AB2705" s="20">
        <f t="shared" si="260"/>
        <v>24275.7187021176</v>
      </c>
      <c r="AD2705">
        <f t="shared" si="261"/>
        <v>0</v>
      </c>
    </row>
    <row r="2706" spans="24:30">
      <c r="X2706" s="22">
        <f t="shared" si="263"/>
        <v>-0.35249999999994563</v>
      </c>
      <c r="Y2706">
        <f t="shared" si="262"/>
        <v>-3.5571621574575121E-2</v>
      </c>
      <c r="Z2706" s="19">
        <f t="shared" si="258"/>
        <v>12456.350430825247</v>
      </c>
      <c r="AA2706" s="19">
        <f t="shared" si="259"/>
        <v>0</v>
      </c>
      <c r="AB2706" s="20">
        <f t="shared" si="260"/>
        <v>24291.28410887545</v>
      </c>
      <c r="AD2706">
        <f t="shared" si="261"/>
        <v>0</v>
      </c>
    </row>
    <row r="2707" spans="24:30">
      <c r="X2707" s="22">
        <f t="shared" si="263"/>
        <v>-0.35299999999994564</v>
      </c>
      <c r="Y2707">
        <f t="shared" si="262"/>
        <v>-3.5633704578601592E-2</v>
      </c>
      <c r="Z2707" s="19">
        <f t="shared" si="258"/>
        <v>12440.804840487623</v>
      </c>
      <c r="AA2707" s="19">
        <f t="shared" si="259"/>
        <v>0</v>
      </c>
      <c r="AB2707" s="20">
        <f t="shared" si="260"/>
        <v>24306.829699213071</v>
      </c>
      <c r="AD2707">
        <f t="shared" si="261"/>
        <v>0</v>
      </c>
    </row>
    <row r="2708" spans="24:30">
      <c r="X2708" s="22">
        <f t="shared" si="263"/>
        <v>-0.35349999999994564</v>
      </c>
      <c r="Y2708">
        <f t="shared" si="262"/>
        <v>-3.5695831577675106E-2</v>
      </c>
      <c r="Z2708" s="19">
        <f t="shared" si="258"/>
        <v>12425.279041922302</v>
      </c>
      <c r="AA2708" s="19">
        <f t="shared" si="259"/>
        <v>0</v>
      </c>
      <c r="AB2708" s="20">
        <f t="shared" si="260"/>
        <v>24322.355497778393</v>
      </c>
      <c r="AD2708">
        <f t="shared" si="261"/>
        <v>0</v>
      </c>
    </row>
    <row r="2709" spans="24:30">
      <c r="X2709" s="22">
        <f t="shared" si="263"/>
        <v>-0.35399999999994564</v>
      </c>
      <c r="Y2709">
        <f t="shared" si="262"/>
        <v>-3.5758002637034283E-2</v>
      </c>
      <c r="Z2709" s="19">
        <f t="shared" si="258"/>
        <v>12409.773010500918</v>
      </c>
      <c r="AA2709" s="19">
        <f t="shared" si="259"/>
        <v>0</v>
      </c>
      <c r="AB2709" s="20">
        <f t="shared" si="260"/>
        <v>24337.861529199778</v>
      </c>
      <c r="AD2709">
        <f t="shared" si="261"/>
        <v>0</v>
      </c>
    </row>
    <row r="2710" spans="24:30">
      <c r="X2710" s="22">
        <f t="shared" si="263"/>
        <v>-0.35449999999994564</v>
      </c>
      <c r="Y2710">
        <f t="shared" si="262"/>
        <v>-3.5820217822065105E-2</v>
      </c>
      <c r="Z2710" s="19">
        <f t="shared" si="258"/>
        <v>12394.286721614482</v>
      </c>
      <c r="AA2710" s="19">
        <f t="shared" si="259"/>
        <v>0</v>
      </c>
      <c r="AB2710" s="20">
        <f t="shared" si="260"/>
        <v>24353.347818086215</v>
      </c>
      <c r="AD2710">
        <f t="shared" si="261"/>
        <v>0</v>
      </c>
    </row>
    <row r="2711" spans="24:30">
      <c r="X2711" s="22">
        <f t="shared" si="263"/>
        <v>-0.35499999999994564</v>
      </c>
      <c r="Y2711">
        <f t="shared" si="262"/>
        <v>-3.5882477198301642E-2</v>
      </c>
      <c r="Z2711" s="19">
        <f t="shared" si="258"/>
        <v>12378.820150673364</v>
      </c>
      <c r="AA2711" s="19">
        <f t="shared" si="259"/>
        <v>0</v>
      </c>
      <c r="AB2711" s="20">
        <f t="shared" si="260"/>
        <v>24368.814389027331</v>
      </c>
      <c r="AD2711">
        <f t="shared" si="261"/>
        <v>0</v>
      </c>
    </row>
    <row r="2712" spans="24:30">
      <c r="X2712" s="22">
        <f t="shared" si="263"/>
        <v>-0.35549999999994564</v>
      </c>
      <c r="Y2712">
        <f t="shared" si="262"/>
        <v>-3.5944780831425903E-2</v>
      </c>
      <c r="Z2712" s="19">
        <f t="shared" si="258"/>
        <v>12363.373273107391</v>
      </c>
      <c r="AA2712" s="19">
        <f t="shared" si="259"/>
        <v>0</v>
      </c>
      <c r="AB2712" s="20">
        <f t="shared" si="260"/>
        <v>24384.261266593305</v>
      </c>
      <c r="AD2712">
        <f t="shared" si="261"/>
        <v>0</v>
      </c>
    </row>
    <row r="2713" spans="24:30">
      <c r="X2713" s="22">
        <f t="shared" si="263"/>
        <v>-0.35599999999994564</v>
      </c>
      <c r="Y2713">
        <f t="shared" si="262"/>
        <v>-3.6007128787268812E-2</v>
      </c>
      <c r="Z2713" s="19">
        <f t="shared" si="258"/>
        <v>12347.946064365695</v>
      </c>
      <c r="AA2713" s="19">
        <f t="shared" si="259"/>
        <v>0</v>
      </c>
      <c r="AB2713" s="20">
        <f t="shared" si="260"/>
        <v>24399.688475335002</v>
      </c>
      <c r="AD2713">
        <f t="shared" si="261"/>
        <v>0</v>
      </c>
    </row>
    <row r="2714" spans="24:30">
      <c r="X2714" s="22">
        <f t="shared" si="263"/>
        <v>-0.35649999999994564</v>
      </c>
      <c r="Y2714">
        <f t="shared" si="262"/>
        <v>-3.6069521131810237E-2</v>
      </c>
      <c r="Z2714" s="19">
        <f t="shared" si="258"/>
        <v>12332.538499916856</v>
      </c>
      <c r="AA2714" s="19">
        <f t="shared" si="259"/>
        <v>0</v>
      </c>
      <c r="AB2714" s="20">
        <f t="shared" si="260"/>
        <v>24415.096039783839</v>
      </c>
      <c r="AD2714">
        <f t="shared" si="261"/>
        <v>0</v>
      </c>
    </row>
    <row r="2715" spans="24:30">
      <c r="X2715" s="22">
        <f t="shared" si="263"/>
        <v>-0.35699999999994564</v>
      </c>
      <c r="Y2715">
        <f t="shared" si="262"/>
        <v>-3.6131957931179529E-2</v>
      </c>
      <c r="Z2715" s="19">
        <f t="shared" si="258"/>
        <v>12317.150555248831</v>
      </c>
      <c r="AA2715" s="19">
        <f t="shared" si="259"/>
        <v>0</v>
      </c>
      <c r="AB2715" s="20">
        <f t="shared" si="260"/>
        <v>24430.483984451865</v>
      </c>
      <c r="AD2715">
        <f t="shared" si="261"/>
        <v>0</v>
      </c>
    </row>
    <row r="2716" spans="24:30">
      <c r="X2716" s="22">
        <f t="shared" si="263"/>
        <v>-0.35749999999994564</v>
      </c>
      <c r="Y2716">
        <f t="shared" si="262"/>
        <v>-3.619443925165626E-2</v>
      </c>
      <c r="Z2716" s="19">
        <f t="shared" si="258"/>
        <v>12301.782205868893</v>
      </c>
      <c r="AA2716" s="19">
        <f t="shared" si="259"/>
        <v>0</v>
      </c>
      <c r="AB2716" s="20">
        <f t="shared" si="260"/>
        <v>24445.852333831805</v>
      </c>
      <c r="AD2716">
        <f t="shared" si="261"/>
        <v>0</v>
      </c>
    </row>
    <row r="2717" spans="24:30">
      <c r="X2717" s="22">
        <f t="shared" si="263"/>
        <v>-0.35799999999994564</v>
      </c>
      <c r="Y2717">
        <f t="shared" si="262"/>
        <v>-3.625696515967064E-2</v>
      </c>
      <c r="Z2717" s="19">
        <f t="shared" si="258"/>
        <v>12286.433427303638</v>
      </c>
      <c r="AA2717" s="19">
        <f t="shared" si="259"/>
        <v>0</v>
      </c>
      <c r="AB2717" s="20">
        <f t="shared" si="260"/>
        <v>24461.201112397059</v>
      </c>
      <c r="AD2717">
        <f t="shared" si="261"/>
        <v>0</v>
      </c>
    </row>
    <row r="2718" spans="24:30">
      <c r="X2718" s="22">
        <f t="shared" si="263"/>
        <v>-0.35849999999994564</v>
      </c>
      <c r="Y2718">
        <f t="shared" si="262"/>
        <v>-3.6319535721803506E-2</v>
      </c>
      <c r="Z2718" s="19">
        <f t="shared" si="258"/>
        <v>12271.104195099048</v>
      </c>
      <c r="AA2718" s="19">
        <f t="shared" si="259"/>
        <v>0</v>
      </c>
      <c r="AB2718" s="20">
        <f t="shared" si="260"/>
        <v>24476.530344601648</v>
      </c>
      <c r="AD2718">
        <f t="shared" si="261"/>
        <v>0</v>
      </c>
    </row>
    <row r="2719" spans="24:30">
      <c r="X2719" s="22">
        <f t="shared" si="263"/>
        <v>-0.35899999999994564</v>
      </c>
      <c r="Y2719">
        <f t="shared" si="262"/>
        <v>-3.6382151004787318E-2</v>
      </c>
      <c r="Z2719" s="19">
        <f t="shared" si="258"/>
        <v>12255.794484820432</v>
      </c>
      <c r="AA2719" s="19">
        <f t="shared" si="259"/>
        <v>0</v>
      </c>
      <c r="AB2719" s="20">
        <f t="shared" si="260"/>
        <v>24491.840054880264</v>
      </c>
      <c r="AD2719">
        <f t="shared" si="261"/>
        <v>0</v>
      </c>
    </row>
    <row r="2720" spans="24:30">
      <c r="X2720" s="22">
        <f t="shared" si="263"/>
        <v>-0.35949999999994564</v>
      </c>
      <c r="Y2720">
        <f t="shared" si="262"/>
        <v>-3.6444811075506324E-2</v>
      </c>
      <c r="Z2720" s="19">
        <f t="shared" si="258"/>
        <v>12240.504272052382</v>
      </c>
      <c r="AA2720" s="19">
        <f t="shared" si="259"/>
        <v>0</v>
      </c>
      <c r="AB2720" s="20">
        <f t="shared" si="260"/>
        <v>24507.130267648314</v>
      </c>
      <c r="AD2720">
        <f t="shared" si="261"/>
        <v>0</v>
      </c>
    </row>
    <row r="2721" spans="24:30">
      <c r="X2721" s="22">
        <f t="shared" si="263"/>
        <v>-0.35999999999994564</v>
      </c>
      <c r="Y2721">
        <f t="shared" si="262"/>
        <v>-3.6507516000997102E-2</v>
      </c>
      <c r="Z2721" s="19">
        <f t="shared" si="258"/>
        <v>12225.233532398854</v>
      </c>
      <c r="AA2721" s="19">
        <f t="shared" si="259"/>
        <v>0</v>
      </c>
      <c r="AB2721" s="20">
        <f t="shared" si="260"/>
        <v>24522.401007301843</v>
      </c>
      <c r="AD2721">
        <f t="shared" si="261"/>
        <v>0</v>
      </c>
    </row>
    <row r="2722" spans="24:30">
      <c r="X2722" s="22">
        <f t="shared" si="263"/>
        <v>-0.36049999999994564</v>
      </c>
      <c r="Y2722">
        <f t="shared" si="262"/>
        <v>-3.6570265848448996E-2</v>
      </c>
      <c r="Z2722" s="19">
        <f t="shared" si="258"/>
        <v>12209.982241483078</v>
      </c>
      <c r="AA2722" s="19">
        <f t="shared" si="259"/>
        <v>0</v>
      </c>
      <c r="AB2722" s="20">
        <f t="shared" si="260"/>
        <v>24537.652298217617</v>
      </c>
      <c r="AD2722">
        <f t="shared" si="261"/>
        <v>0</v>
      </c>
    </row>
    <row r="2723" spans="24:30">
      <c r="X2723" s="22">
        <f t="shared" si="263"/>
        <v>-0.36099999999994564</v>
      </c>
      <c r="Y2723">
        <f t="shared" si="262"/>
        <v>-3.6633060685204839E-2</v>
      </c>
      <c r="Z2723" s="19">
        <f t="shared" si="258"/>
        <v>12194.750374947545</v>
      </c>
      <c r="AA2723" s="19">
        <f t="shared" si="259"/>
        <v>0</v>
      </c>
      <c r="AB2723" s="20">
        <f t="shared" si="260"/>
        <v>24552.884164753152</v>
      </c>
      <c r="AD2723">
        <f t="shared" si="261"/>
        <v>0</v>
      </c>
    </row>
    <row r="2724" spans="24:30">
      <c r="X2724" s="22">
        <f t="shared" si="263"/>
        <v>-0.36149999999994564</v>
      </c>
      <c r="Y2724">
        <f t="shared" si="262"/>
        <v>-3.669590057876107E-2</v>
      </c>
      <c r="Z2724" s="19">
        <f t="shared" si="258"/>
        <v>12179.537908454047</v>
      </c>
      <c r="AA2724" s="19">
        <f t="shared" si="259"/>
        <v>0</v>
      </c>
      <c r="AB2724" s="20">
        <f t="shared" si="260"/>
        <v>24568.096631246648</v>
      </c>
      <c r="AD2724">
        <f t="shared" si="261"/>
        <v>0</v>
      </c>
    </row>
    <row r="2725" spans="24:30">
      <c r="X2725" s="22">
        <f t="shared" si="263"/>
        <v>-0.36199999999994564</v>
      </c>
      <c r="Y2725">
        <f t="shared" si="262"/>
        <v>-3.6758785596768179E-2</v>
      </c>
      <c r="Z2725" s="19">
        <f t="shared" si="258"/>
        <v>12164.344817683706</v>
      </c>
      <c r="AA2725" s="19">
        <f t="shared" si="259"/>
        <v>0</v>
      </c>
      <c r="AB2725" s="20">
        <f t="shared" si="260"/>
        <v>24583.289722016991</v>
      </c>
      <c r="AD2725">
        <f t="shared" si="261"/>
        <v>0</v>
      </c>
    </row>
    <row r="2726" spans="24:30">
      <c r="X2726" s="22">
        <f t="shared" si="263"/>
        <v>-0.36249999999994564</v>
      </c>
      <c r="Y2726">
        <f t="shared" si="262"/>
        <v>-3.6821715807031696E-2</v>
      </c>
      <c r="Z2726" s="19">
        <f t="shared" si="258"/>
        <v>12149.171078336794</v>
      </c>
      <c r="AA2726" s="19">
        <f t="shared" si="259"/>
        <v>0</v>
      </c>
      <c r="AB2726" s="20">
        <f t="shared" si="260"/>
        <v>24598.463461363899</v>
      </c>
      <c r="AD2726">
        <f t="shared" si="261"/>
        <v>0</v>
      </c>
    </row>
    <row r="2727" spans="24:30">
      <c r="X2727" s="22">
        <f t="shared" si="263"/>
        <v>-0.36299999999994564</v>
      </c>
      <c r="Y2727">
        <f t="shared" si="262"/>
        <v>-3.6884691277512045E-2</v>
      </c>
      <c r="Z2727" s="19">
        <f t="shared" si="258"/>
        <v>12134.016666132931</v>
      </c>
      <c r="AA2727" s="19">
        <f t="shared" si="259"/>
        <v>0</v>
      </c>
      <c r="AB2727" s="20">
        <f t="shared" si="260"/>
        <v>24613.617873567764</v>
      </c>
      <c r="AD2727">
        <f t="shared" si="261"/>
        <v>0</v>
      </c>
    </row>
    <row r="2728" spans="24:30">
      <c r="X2728" s="22">
        <f t="shared" si="263"/>
        <v>-0.36349999999994564</v>
      </c>
      <c r="Y2728">
        <f t="shared" si="262"/>
        <v>-3.6947712076325419E-2</v>
      </c>
      <c r="Z2728" s="19">
        <f t="shared" si="258"/>
        <v>12118.881556810924</v>
      </c>
      <c r="AA2728" s="19">
        <f t="shared" si="259"/>
        <v>0</v>
      </c>
      <c r="AB2728" s="20">
        <f t="shared" si="260"/>
        <v>24628.752982889771</v>
      </c>
      <c r="AD2728">
        <f t="shared" si="261"/>
        <v>0</v>
      </c>
    </row>
    <row r="2729" spans="24:30">
      <c r="X2729" s="22">
        <f t="shared" si="263"/>
        <v>-0.36399999999994564</v>
      </c>
      <c r="Y2729">
        <f t="shared" si="262"/>
        <v>-3.7010778271744017E-2</v>
      </c>
      <c r="Z2729" s="19">
        <f t="shared" si="258"/>
        <v>12103.765726128859</v>
      </c>
      <c r="AA2729" s="19">
        <f t="shared" si="259"/>
        <v>0</v>
      </c>
      <c r="AB2729" s="20">
        <f t="shared" si="260"/>
        <v>24643.868813571837</v>
      </c>
      <c r="AD2729">
        <f t="shared" si="261"/>
        <v>0</v>
      </c>
    </row>
    <row r="2730" spans="24:30">
      <c r="X2730" s="22">
        <f t="shared" si="263"/>
        <v>-0.36449999999994565</v>
      </c>
      <c r="Y2730">
        <f t="shared" si="262"/>
        <v>-3.7073889932196805E-2</v>
      </c>
      <c r="Z2730" s="19">
        <f t="shared" si="258"/>
        <v>12088.669149863987</v>
      </c>
      <c r="AA2730" s="19">
        <f t="shared" si="259"/>
        <v>0</v>
      </c>
      <c r="AB2730" s="20">
        <f t="shared" si="260"/>
        <v>24658.965389836711</v>
      </c>
      <c r="AD2730">
        <f t="shared" si="261"/>
        <v>0</v>
      </c>
    </row>
    <row r="2731" spans="24:30">
      <c r="X2731" s="22">
        <f t="shared" si="263"/>
        <v>-0.36499999999994565</v>
      </c>
      <c r="Y2731">
        <f t="shared" si="262"/>
        <v>-3.7137047126269779E-2</v>
      </c>
      <c r="Z2731" s="19">
        <f t="shared" si="258"/>
        <v>12073.5918038128</v>
      </c>
      <c r="AA2731" s="19">
        <f t="shared" si="259"/>
        <v>0</v>
      </c>
      <c r="AB2731" s="20">
        <f t="shared" si="260"/>
        <v>24674.042735887895</v>
      </c>
      <c r="AD2731">
        <f t="shared" si="261"/>
        <v>0</v>
      </c>
    </row>
    <row r="2732" spans="24:30">
      <c r="X2732" s="22">
        <f t="shared" si="263"/>
        <v>-0.36549999999994565</v>
      </c>
      <c r="Y2732">
        <f t="shared" si="262"/>
        <v>-3.7200249922706374E-2</v>
      </c>
      <c r="Z2732" s="19">
        <f t="shared" si="258"/>
        <v>12058.533663791037</v>
      </c>
      <c r="AA2732" s="19">
        <f t="shared" si="259"/>
        <v>0</v>
      </c>
      <c r="AB2732" s="20">
        <f t="shared" si="260"/>
        <v>24689.100875909658</v>
      </c>
      <c r="AD2732">
        <f t="shared" si="261"/>
        <v>0</v>
      </c>
    </row>
    <row r="2733" spans="24:30">
      <c r="X2733" s="22">
        <f t="shared" si="263"/>
        <v>-0.36599999999994565</v>
      </c>
      <c r="Y2733">
        <f t="shared" si="262"/>
        <v>-3.7263498390408219E-2</v>
      </c>
      <c r="Z2733" s="19">
        <f t="shared" si="258"/>
        <v>12043.49470563356</v>
      </c>
      <c r="AA2733" s="19">
        <f t="shared" si="259"/>
        <v>0</v>
      </c>
      <c r="AB2733" s="20">
        <f t="shared" si="260"/>
        <v>24704.139834067137</v>
      </c>
      <c r="AD2733">
        <f t="shared" si="261"/>
        <v>0</v>
      </c>
    </row>
    <row r="2734" spans="24:30">
      <c r="X2734" s="22">
        <f t="shared" si="263"/>
        <v>-0.36649999999994565</v>
      </c>
      <c r="Y2734">
        <f t="shared" si="262"/>
        <v>-3.73267925984355E-2</v>
      </c>
      <c r="Z2734" s="19">
        <f t="shared" si="258"/>
        <v>12028.474905194456</v>
      </c>
      <c r="AA2734" s="19">
        <f t="shared" si="259"/>
        <v>0</v>
      </c>
      <c r="AB2734" s="20">
        <f t="shared" si="260"/>
        <v>24719.159634506239</v>
      </c>
      <c r="AD2734">
        <f t="shared" si="261"/>
        <v>0</v>
      </c>
    </row>
    <row r="2735" spans="24:30">
      <c r="X2735" s="22">
        <f t="shared" si="263"/>
        <v>-0.36699999999994565</v>
      </c>
      <c r="Y2735">
        <f t="shared" si="262"/>
        <v>-3.7390132616007321E-2</v>
      </c>
      <c r="Z2735" s="19">
        <f t="shared" si="258"/>
        <v>12013.474238346989</v>
      </c>
      <c r="AA2735" s="19">
        <f t="shared" si="259"/>
        <v>0</v>
      </c>
      <c r="AB2735" s="20">
        <f t="shared" si="260"/>
        <v>24734.160301353706</v>
      </c>
      <c r="AD2735">
        <f t="shared" si="261"/>
        <v>0</v>
      </c>
    </row>
    <row r="2736" spans="24:30">
      <c r="X2736" s="22">
        <f t="shared" si="263"/>
        <v>-0.36749999999994565</v>
      </c>
      <c r="Y2736">
        <f t="shared" si="262"/>
        <v>-3.7453518512502629E-2</v>
      </c>
      <c r="Z2736" s="19">
        <f t="shared" si="258"/>
        <v>11998.492680983529</v>
      </c>
      <c r="AA2736" s="19">
        <f t="shared" si="259"/>
        <v>0</v>
      </c>
      <c r="AB2736" s="20">
        <f t="shared" si="260"/>
        <v>24749.141858717165</v>
      </c>
      <c r="AD2736">
        <f t="shared" si="261"/>
        <v>0</v>
      </c>
    </row>
    <row r="2737" spans="24:30">
      <c r="X2737" s="22">
        <f t="shared" si="263"/>
        <v>-0.36799999999994565</v>
      </c>
      <c r="Y2737">
        <f t="shared" si="262"/>
        <v>-3.751695035745968E-2</v>
      </c>
      <c r="Z2737" s="19">
        <f t="shared" si="258"/>
        <v>11983.530209015755</v>
      </c>
      <c r="AA2737" s="19">
        <f t="shared" si="259"/>
        <v>0</v>
      </c>
      <c r="AB2737" s="20">
        <f t="shared" si="260"/>
        <v>24764.104330684939</v>
      </c>
      <c r="AD2737">
        <f t="shared" si="261"/>
        <v>0</v>
      </c>
    </row>
    <row r="2738" spans="24:30">
      <c r="X2738" s="22">
        <f t="shared" si="263"/>
        <v>-0.36849999999994565</v>
      </c>
      <c r="Y2738">
        <f t="shared" si="262"/>
        <v>-3.7580428220578173E-2</v>
      </c>
      <c r="Z2738" s="19">
        <f t="shared" si="258"/>
        <v>11968.58679837427</v>
      </c>
      <c r="AA2738" s="19">
        <f t="shared" si="259"/>
        <v>0</v>
      </c>
      <c r="AB2738" s="20">
        <f t="shared" si="260"/>
        <v>24779.047741326423</v>
      </c>
      <c r="AD2738">
        <f t="shared" si="261"/>
        <v>0</v>
      </c>
    </row>
    <row r="2739" spans="24:30">
      <c r="X2739" s="22">
        <f t="shared" si="263"/>
        <v>-0.36899999999994565</v>
      </c>
      <c r="Y2739">
        <f t="shared" si="262"/>
        <v>-3.7643952171718099E-2</v>
      </c>
      <c r="Z2739" s="19">
        <f t="shared" si="258"/>
        <v>11953.662425009008</v>
      </c>
      <c r="AA2739" s="19">
        <f t="shared" si="259"/>
        <v>0</v>
      </c>
      <c r="AB2739" s="20">
        <f t="shared" si="260"/>
        <v>24793.972114691685</v>
      </c>
      <c r="AD2739">
        <f t="shared" si="261"/>
        <v>0</v>
      </c>
    </row>
    <row r="2740" spans="24:30">
      <c r="X2740" s="22">
        <f t="shared" si="263"/>
        <v>-0.36949999999994565</v>
      </c>
      <c r="Y2740">
        <f t="shared" si="262"/>
        <v>-3.7707522280901316E-2</v>
      </c>
      <c r="Z2740" s="19">
        <f t="shared" si="258"/>
        <v>11938.757064888938</v>
      </c>
      <c r="AA2740" s="19">
        <f t="shared" si="259"/>
        <v>0</v>
      </c>
      <c r="AB2740" s="20">
        <f t="shared" si="260"/>
        <v>24808.877474811758</v>
      </c>
      <c r="AD2740">
        <f t="shared" si="261"/>
        <v>0</v>
      </c>
    </row>
    <row r="2741" spans="24:30">
      <c r="X2741" s="22">
        <f t="shared" si="263"/>
        <v>-0.36999999999994565</v>
      </c>
      <c r="Y2741">
        <f t="shared" si="262"/>
        <v>-3.7771138618311682E-2</v>
      </c>
      <c r="Z2741" s="19">
        <f t="shared" si="258"/>
        <v>11923.870694002126</v>
      </c>
      <c r="AA2741" s="19">
        <f t="shared" si="259"/>
        <v>0</v>
      </c>
      <c r="AB2741" s="20">
        <f t="shared" si="260"/>
        <v>24823.76384569857</v>
      </c>
      <c r="AD2741">
        <f t="shared" si="261"/>
        <v>0</v>
      </c>
    </row>
    <row r="2742" spans="24:30">
      <c r="X2742" s="22">
        <f t="shared" si="263"/>
        <v>-0.37049999999994565</v>
      </c>
      <c r="Y2742">
        <f t="shared" si="262"/>
        <v>-3.7834801254295482E-2</v>
      </c>
      <c r="Z2742" s="19">
        <f t="shared" si="258"/>
        <v>11909.003288355796</v>
      </c>
      <c r="AA2742" s="19">
        <f t="shared" si="259"/>
        <v>0</v>
      </c>
      <c r="AB2742" s="20">
        <f t="shared" si="260"/>
        <v>24838.631251344901</v>
      </c>
      <c r="AD2742">
        <f t="shared" si="261"/>
        <v>0</v>
      </c>
    </row>
    <row r="2743" spans="24:30">
      <c r="X2743" s="22">
        <f t="shared" si="263"/>
        <v>-0.37099999999994565</v>
      </c>
      <c r="Y2743">
        <f t="shared" si="262"/>
        <v>-3.7898510259362014E-2</v>
      </c>
      <c r="Z2743" s="19">
        <f t="shared" si="258"/>
        <v>11894.154823976254</v>
      </c>
      <c r="AA2743" s="19">
        <f t="shared" si="259"/>
        <v>0</v>
      </c>
      <c r="AB2743" s="20">
        <f t="shared" si="260"/>
        <v>24853.479715724439</v>
      </c>
      <c r="AD2743">
        <f t="shared" si="261"/>
        <v>0</v>
      </c>
    </row>
    <row r="2744" spans="24:30">
      <c r="X2744" s="22">
        <f t="shared" si="263"/>
        <v>-0.37149999999994565</v>
      </c>
      <c r="Y2744">
        <f t="shared" si="262"/>
        <v>-3.7962265704184123E-2</v>
      </c>
      <c r="Z2744" s="19">
        <f t="shared" si="258"/>
        <v>11879.325276908914</v>
      </c>
      <c r="AA2744" s="19">
        <f t="shared" si="259"/>
        <v>0</v>
      </c>
      <c r="AB2744" s="20">
        <f t="shared" si="260"/>
        <v>24868.309262791779</v>
      </c>
      <c r="AD2744">
        <f t="shared" si="261"/>
        <v>0</v>
      </c>
    </row>
    <row r="2745" spans="24:30">
      <c r="X2745" s="22">
        <f t="shared" si="263"/>
        <v>-0.37199999999994565</v>
      </c>
      <c r="Y2745">
        <f t="shared" si="262"/>
        <v>-3.8026067659598796E-2</v>
      </c>
      <c r="Z2745" s="19">
        <f t="shared" si="258"/>
        <v>11864.514623218205</v>
      </c>
      <c r="AA2745" s="19">
        <f t="shared" si="259"/>
        <v>0</v>
      </c>
      <c r="AB2745" s="20">
        <f t="shared" si="260"/>
        <v>24883.11991648249</v>
      </c>
      <c r="AD2745">
        <f t="shared" si="261"/>
        <v>0</v>
      </c>
    </row>
    <row r="2746" spans="24:30">
      <c r="X2746" s="22">
        <f t="shared" si="263"/>
        <v>-0.37249999999994565</v>
      </c>
      <c r="Y2746">
        <f t="shared" si="262"/>
        <v>-3.8089916196607593E-2</v>
      </c>
      <c r="Z2746" s="19">
        <f t="shared" si="258"/>
        <v>11849.722838987658</v>
      </c>
      <c r="AA2746" s="19">
        <f t="shared" si="259"/>
        <v>0</v>
      </c>
      <c r="AB2746" s="20">
        <f t="shared" si="260"/>
        <v>24897.911700713037</v>
      </c>
      <c r="AD2746">
        <f t="shared" si="261"/>
        <v>0</v>
      </c>
    </row>
    <row r="2747" spans="24:30">
      <c r="X2747" s="22">
        <f t="shared" si="263"/>
        <v>-0.37299999999994565</v>
      </c>
      <c r="Y2747">
        <f t="shared" si="262"/>
        <v>-3.8153811386376899E-2</v>
      </c>
      <c r="Z2747" s="19">
        <f t="shared" si="258"/>
        <v>11834.949900319896</v>
      </c>
      <c r="AA2747" s="19">
        <f t="shared" si="259"/>
        <v>0</v>
      </c>
      <c r="AB2747" s="20">
        <f t="shared" si="260"/>
        <v>24912.684639380801</v>
      </c>
      <c r="AD2747">
        <f t="shared" si="261"/>
        <v>0</v>
      </c>
    </row>
    <row r="2748" spans="24:30">
      <c r="X2748" s="22">
        <f t="shared" si="263"/>
        <v>-0.37349999999994565</v>
      </c>
      <c r="Y2748">
        <f t="shared" si="262"/>
        <v>-3.8217753300238966E-2</v>
      </c>
      <c r="Z2748" s="19">
        <f t="shared" si="258"/>
        <v>11820.195783336545</v>
      </c>
      <c r="AA2748" s="19">
        <f t="shared" si="259"/>
        <v>0</v>
      </c>
      <c r="AB2748" s="20">
        <f t="shared" si="260"/>
        <v>24927.43875636415</v>
      </c>
      <c r="AD2748">
        <f t="shared" si="261"/>
        <v>0</v>
      </c>
    </row>
    <row r="2749" spans="24:30">
      <c r="X2749" s="22">
        <f t="shared" si="263"/>
        <v>-0.37399999999994565</v>
      </c>
      <c r="Y2749">
        <f t="shared" si="262"/>
        <v>-3.8281742009692012E-2</v>
      </c>
      <c r="Z2749" s="19">
        <f t="shared" si="258"/>
        <v>11805.460464178266</v>
      </c>
      <c r="AA2749" s="19">
        <f t="shared" si="259"/>
        <v>0</v>
      </c>
      <c r="AB2749" s="20">
        <f t="shared" si="260"/>
        <v>24942.174075522431</v>
      </c>
      <c r="AD2749">
        <f t="shared" si="261"/>
        <v>0</v>
      </c>
    </row>
    <row r="2750" spans="24:30">
      <c r="X2750" s="22">
        <f t="shared" si="263"/>
        <v>-0.37449999999994565</v>
      </c>
      <c r="Y2750">
        <f t="shared" si="262"/>
        <v>-3.8345777586400939E-2</v>
      </c>
      <c r="Z2750" s="19">
        <f t="shared" si="258"/>
        <v>11790.743919004764</v>
      </c>
      <c r="AA2750" s="19">
        <f t="shared" si="259"/>
        <v>0</v>
      </c>
      <c r="AB2750" s="20">
        <f t="shared" si="260"/>
        <v>24956.890620695929</v>
      </c>
      <c r="AD2750">
        <f t="shared" si="261"/>
        <v>0</v>
      </c>
    </row>
    <row r="2751" spans="24:30">
      <c r="X2751" s="22">
        <f t="shared" si="263"/>
        <v>-0.37499999999994565</v>
      </c>
      <c r="Y2751">
        <f t="shared" si="262"/>
        <v>-3.8409860102197657E-2</v>
      </c>
      <c r="Z2751" s="19">
        <f t="shared" si="258"/>
        <v>11776.046123994793</v>
      </c>
      <c r="AA2751" s="19">
        <f t="shared" si="259"/>
        <v>0</v>
      </c>
      <c r="AB2751" s="20">
        <f t="shared" si="260"/>
        <v>24971.588415705904</v>
      </c>
      <c r="AD2751">
        <f t="shared" si="261"/>
        <v>0</v>
      </c>
    </row>
    <row r="2752" spans="24:30">
      <c r="X2752" s="22">
        <f t="shared" si="263"/>
        <v>-0.37549999999994566</v>
      </c>
      <c r="Y2752">
        <f t="shared" si="262"/>
        <v>-3.8473989629081731E-2</v>
      </c>
      <c r="Z2752" s="19">
        <f t="shared" si="258"/>
        <v>11761.367055346111</v>
      </c>
      <c r="AA2752" s="19">
        <f t="shared" si="259"/>
        <v>0</v>
      </c>
      <c r="AB2752" s="20">
        <f t="shared" si="260"/>
        <v>24986.267484354583</v>
      </c>
      <c r="AD2752">
        <f t="shared" si="261"/>
        <v>0</v>
      </c>
    </row>
    <row r="2753" spans="24:30">
      <c r="X2753" s="22">
        <f t="shared" si="263"/>
        <v>-0.37599999999994566</v>
      </c>
      <c r="Y2753">
        <f t="shared" si="262"/>
        <v>-3.853816623922128E-2</v>
      </c>
      <c r="Z2753" s="19">
        <f t="shared" ref="Z2753:Z2816" si="264">FV(Y2753,months,-SIP,0,0)</f>
        <v>11746.706689275374</v>
      </c>
      <c r="AA2753" s="19">
        <f t="shared" ref="AA2753:AA2816" si="265">IF(ABS(Z2753-presval)&lt;1,X2753,0)</f>
        <v>0</v>
      </c>
      <c r="AB2753" s="20">
        <f t="shared" ref="AB2753:AB2816" si="266">ABS(Z2753-presval)</f>
        <v>25000.927850425323</v>
      </c>
      <c r="AD2753">
        <f t="shared" ref="AD2753:AD2816" si="267">IF(AB2753=MINPER,X2753,0)</f>
        <v>0</v>
      </c>
    </row>
    <row r="2754" spans="24:30">
      <c r="X2754" s="22">
        <f t="shared" si="263"/>
        <v>-0.37649999999994566</v>
      </c>
      <c r="Y2754">
        <f t="shared" ref="Y2754:Y2817" si="268">((FV(X2754,1/12,0,-100,1))-100)/100</f>
        <v>-3.8602390004952983E-2</v>
      </c>
      <c r="Z2754" s="19">
        <f t="shared" si="264"/>
        <v>11732.065002018304</v>
      </c>
      <c r="AA2754" s="19">
        <f t="shared" si="265"/>
        <v>0</v>
      </c>
      <c r="AB2754" s="20">
        <f t="shared" si="266"/>
        <v>25015.569537682393</v>
      </c>
      <c r="AD2754">
        <f t="shared" si="267"/>
        <v>0</v>
      </c>
    </row>
    <row r="2755" spans="24:30">
      <c r="X2755" s="22">
        <f t="shared" ref="X2755:X2818" si="269">X2754-0.05%</f>
        <v>-0.37699999999994566</v>
      </c>
      <c r="Y2755">
        <f t="shared" si="268"/>
        <v>-3.8666660998782444E-2</v>
      </c>
      <c r="Z2755" s="19">
        <f t="shared" si="264"/>
        <v>11717.441969829637</v>
      </c>
      <c r="AA2755" s="19">
        <f t="shared" si="265"/>
        <v>0</v>
      </c>
      <c r="AB2755" s="20">
        <f t="shared" si="266"/>
        <v>25030.192569871058</v>
      </c>
      <c r="AD2755">
        <f t="shared" si="267"/>
        <v>0</v>
      </c>
    </row>
    <row r="2756" spans="24:30">
      <c r="X2756" s="22">
        <f t="shared" si="269"/>
        <v>-0.37749999999994566</v>
      </c>
      <c r="Y2756">
        <f t="shared" si="268"/>
        <v>-3.8730979293385419E-2</v>
      </c>
      <c r="Z2756" s="19">
        <f t="shared" si="264"/>
        <v>11702.837568983008</v>
      </c>
      <c r="AA2756" s="19">
        <f t="shared" si="265"/>
        <v>0</v>
      </c>
      <c r="AB2756" s="20">
        <f t="shared" si="266"/>
        <v>25044.796970717689</v>
      </c>
      <c r="AD2756">
        <f t="shared" si="267"/>
        <v>0</v>
      </c>
    </row>
    <row r="2757" spans="24:30">
      <c r="X2757" s="22">
        <f t="shared" si="269"/>
        <v>-0.37799999999994566</v>
      </c>
      <c r="Y2757">
        <f t="shared" si="268"/>
        <v>-3.8795344961607865E-2</v>
      </c>
      <c r="Z2757" s="19">
        <f t="shared" si="264"/>
        <v>11688.251775771054</v>
      </c>
      <c r="AA2757" s="19">
        <f t="shared" si="265"/>
        <v>0</v>
      </c>
      <c r="AB2757" s="20">
        <f t="shared" si="266"/>
        <v>25059.382763929643</v>
      </c>
      <c r="AD2757">
        <f t="shared" si="267"/>
        <v>0</v>
      </c>
    </row>
    <row r="2758" spans="24:30">
      <c r="X2758" s="22">
        <f t="shared" si="269"/>
        <v>-0.37849999999994566</v>
      </c>
      <c r="Y2758">
        <f t="shared" si="268"/>
        <v>-3.8859758076466445E-2</v>
      </c>
      <c r="Z2758" s="19">
        <f t="shared" si="264"/>
        <v>11673.684566505375</v>
      </c>
      <c r="AA2758" s="19">
        <f t="shared" si="265"/>
        <v>0</v>
      </c>
      <c r="AB2758" s="20">
        <f t="shared" si="266"/>
        <v>25073.949973195318</v>
      </c>
      <c r="AD2758">
        <f t="shared" si="267"/>
        <v>0</v>
      </c>
    </row>
    <row r="2759" spans="24:30">
      <c r="X2759" s="22">
        <f t="shared" si="269"/>
        <v>-0.37899999999994566</v>
      </c>
      <c r="Y2759">
        <f t="shared" si="268"/>
        <v>-3.8924218711149622E-2</v>
      </c>
      <c r="Z2759" s="19">
        <f t="shared" si="264"/>
        <v>11659.135917516418</v>
      </c>
      <c r="AA2759" s="19">
        <f t="shared" si="265"/>
        <v>0</v>
      </c>
      <c r="AB2759" s="20">
        <f t="shared" si="266"/>
        <v>25088.498622184277</v>
      </c>
      <c r="AD2759">
        <f t="shared" si="267"/>
        <v>0</v>
      </c>
    </row>
    <row r="2760" spans="24:30">
      <c r="X2760" s="22">
        <f t="shared" si="269"/>
        <v>-0.37949999999994566</v>
      </c>
      <c r="Y2760">
        <f t="shared" si="268"/>
        <v>-3.8988726939017511E-2</v>
      </c>
      <c r="Z2760" s="19">
        <f t="shared" si="264"/>
        <v>11644.605805153638</v>
      </c>
      <c r="AA2760" s="19">
        <f t="shared" si="265"/>
        <v>0</v>
      </c>
      <c r="AB2760" s="20">
        <f t="shared" si="266"/>
        <v>25103.028734547057</v>
      </c>
      <c r="AD2760">
        <f t="shared" si="267"/>
        <v>0</v>
      </c>
    </row>
    <row r="2761" spans="24:30">
      <c r="X2761" s="22">
        <f t="shared" si="269"/>
        <v>-0.37999999999994566</v>
      </c>
      <c r="Y2761">
        <f t="shared" si="268"/>
        <v>-3.905328283360248E-2</v>
      </c>
      <c r="Z2761" s="19">
        <f t="shared" si="264"/>
        <v>11630.094205785437</v>
      </c>
      <c r="AA2761" s="19">
        <f t="shared" si="265"/>
        <v>0</v>
      </c>
      <c r="AB2761" s="20">
        <f t="shared" si="266"/>
        <v>25117.540333915258</v>
      </c>
      <c r="AD2761">
        <f t="shared" si="267"/>
        <v>0</v>
      </c>
    </row>
    <row r="2762" spans="24:30">
      <c r="X2762" s="22">
        <f t="shared" si="269"/>
        <v>-0.38049999999994566</v>
      </c>
      <c r="Y2762">
        <f t="shared" si="268"/>
        <v>-3.9117886468610405E-2</v>
      </c>
      <c r="Z2762" s="19">
        <f t="shared" si="264"/>
        <v>11615.601095799037</v>
      </c>
      <c r="AA2762" s="19">
        <f t="shared" si="265"/>
        <v>0</v>
      </c>
      <c r="AB2762" s="20">
        <f t="shared" si="266"/>
        <v>25132.033443901659</v>
      </c>
      <c r="AD2762">
        <f t="shared" si="267"/>
        <v>0</v>
      </c>
    </row>
    <row r="2763" spans="24:30">
      <c r="X2763" s="22">
        <f t="shared" si="269"/>
        <v>-0.38099999999994566</v>
      </c>
      <c r="Y2763">
        <f t="shared" si="268"/>
        <v>-3.9182537917920396E-2</v>
      </c>
      <c r="Z2763" s="19">
        <f t="shared" si="264"/>
        <v>11601.126451600621</v>
      </c>
      <c r="AA2763" s="19">
        <f t="shared" si="265"/>
        <v>0</v>
      </c>
      <c r="AB2763" s="20">
        <f t="shared" si="266"/>
        <v>25146.508088100076</v>
      </c>
      <c r="AD2763">
        <f t="shared" si="267"/>
        <v>0</v>
      </c>
    </row>
    <row r="2764" spans="24:30">
      <c r="X2764" s="22">
        <f t="shared" si="269"/>
        <v>-0.38149999999994566</v>
      </c>
      <c r="Y2764">
        <f t="shared" si="268"/>
        <v>-3.9247237255585786E-2</v>
      </c>
      <c r="Z2764" s="19">
        <f t="shared" si="264"/>
        <v>11586.670249615243</v>
      </c>
      <c r="AA2764" s="19">
        <f t="shared" si="265"/>
        <v>0</v>
      </c>
      <c r="AB2764" s="20">
        <f t="shared" si="266"/>
        <v>25160.964290085452</v>
      </c>
      <c r="AD2764">
        <f t="shared" si="267"/>
        <v>0</v>
      </c>
    </row>
    <row r="2765" spans="24:30">
      <c r="X2765" s="22">
        <f t="shared" si="269"/>
        <v>-0.38199999999994566</v>
      </c>
      <c r="Y2765">
        <f t="shared" si="268"/>
        <v>-3.9311984555834699E-2</v>
      </c>
      <c r="Z2765" s="19">
        <f t="shared" si="264"/>
        <v>11572.232466286816</v>
      </c>
      <c r="AA2765" s="19">
        <f t="shared" si="265"/>
        <v>0</v>
      </c>
      <c r="AB2765" s="20">
        <f t="shared" si="266"/>
        <v>25175.402073413879</v>
      </c>
      <c r="AD2765">
        <f t="shared" si="267"/>
        <v>0</v>
      </c>
    </row>
    <row r="2766" spans="24:30">
      <c r="X2766" s="22">
        <f t="shared" si="269"/>
        <v>-0.38249999999994566</v>
      </c>
      <c r="Y2766">
        <f t="shared" si="268"/>
        <v>-3.9376779893070479E-2</v>
      </c>
      <c r="Z2766" s="19">
        <f t="shared" si="264"/>
        <v>11557.813078078085</v>
      </c>
      <c r="AA2766" s="19">
        <f t="shared" si="265"/>
        <v>0</v>
      </c>
      <c r="AB2766" s="20">
        <f t="shared" si="266"/>
        <v>25189.821461622611</v>
      </c>
      <c r="AD2766">
        <f t="shared" si="267"/>
        <v>0</v>
      </c>
    </row>
    <row r="2767" spans="24:30">
      <c r="X2767" s="22">
        <f t="shared" si="269"/>
        <v>-0.38299999999994566</v>
      </c>
      <c r="Y2767">
        <f t="shared" si="268"/>
        <v>-3.9441623341871831E-2</v>
      </c>
      <c r="Z2767" s="19">
        <f t="shared" si="264"/>
        <v>11543.412061470808</v>
      </c>
      <c r="AA2767" s="19">
        <f t="shared" si="265"/>
        <v>0</v>
      </c>
      <c r="AB2767" s="20">
        <f t="shared" si="266"/>
        <v>25204.222478229887</v>
      </c>
      <c r="AD2767">
        <f t="shared" si="267"/>
        <v>0</v>
      </c>
    </row>
    <row r="2768" spans="24:30">
      <c r="X2768" s="22">
        <f t="shared" si="269"/>
        <v>-0.38349999999994566</v>
      </c>
      <c r="Y2768">
        <f t="shared" si="268"/>
        <v>-3.9506514976994256E-2</v>
      </c>
      <c r="Z2768" s="19">
        <f t="shared" si="264"/>
        <v>11529.029392965431</v>
      </c>
      <c r="AA2768" s="19">
        <f t="shared" si="265"/>
        <v>0</v>
      </c>
      <c r="AB2768" s="20">
        <f t="shared" si="266"/>
        <v>25218.605146735266</v>
      </c>
      <c r="AD2768">
        <f t="shared" si="267"/>
        <v>0</v>
      </c>
    </row>
    <row r="2769" spans="24:30">
      <c r="X2769" s="22">
        <f t="shared" si="269"/>
        <v>-0.38399999999994566</v>
      </c>
      <c r="Y2769">
        <f t="shared" si="268"/>
        <v>-3.957145487337016E-2</v>
      </c>
      <c r="Z2769" s="19">
        <f t="shared" si="264"/>
        <v>11514.665049081279</v>
      </c>
      <c r="AA2769" s="19">
        <f t="shared" si="265"/>
        <v>0</v>
      </c>
      <c r="AB2769" s="20">
        <f t="shared" si="266"/>
        <v>25232.969490619416</v>
      </c>
      <c r="AD2769">
        <f t="shared" si="267"/>
        <v>0</v>
      </c>
    </row>
    <row r="2770" spans="24:30">
      <c r="X2770" s="22">
        <f t="shared" si="269"/>
        <v>-0.38449999999994566</v>
      </c>
      <c r="Y2770">
        <f t="shared" si="268"/>
        <v>-3.9636443106109025E-2</v>
      </c>
      <c r="Z2770" s="19">
        <f t="shared" si="264"/>
        <v>11500.319006356567</v>
      </c>
      <c r="AA2770" s="19">
        <f t="shared" si="265"/>
        <v>0</v>
      </c>
      <c r="AB2770" s="20">
        <f t="shared" si="266"/>
        <v>25247.315533344128</v>
      </c>
      <c r="AD2770">
        <f t="shared" si="267"/>
        <v>0</v>
      </c>
    </row>
    <row r="2771" spans="24:30">
      <c r="X2771" s="22">
        <f t="shared" si="269"/>
        <v>-0.38499999999994566</v>
      </c>
      <c r="Y2771">
        <f t="shared" si="268"/>
        <v>-3.9701479750498689E-2</v>
      </c>
      <c r="Z2771" s="19">
        <f t="shared" si="264"/>
        <v>11485.991241348253</v>
      </c>
      <c r="AA2771" s="19">
        <f t="shared" si="265"/>
        <v>0</v>
      </c>
      <c r="AB2771" s="20">
        <f t="shared" si="266"/>
        <v>25261.643298352443</v>
      </c>
      <c r="AD2771">
        <f t="shared" si="267"/>
        <v>0</v>
      </c>
    </row>
    <row r="2772" spans="24:30">
      <c r="X2772" s="22">
        <f t="shared" si="269"/>
        <v>-0.38549999999994566</v>
      </c>
      <c r="Y2772">
        <f t="shared" si="268"/>
        <v>-3.9766564882005612E-2</v>
      </c>
      <c r="Z2772" s="19">
        <f t="shared" si="264"/>
        <v>11471.681730632112</v>
      </c>
      <c r="AA2772" s="19">
        <f t="shared" si="265"/>
        <v>0</v>
      </c>
      <c r="AB2772" s="20">
        <f t="shared" si="266"/>
        <v>25275.952809068585</v>
      </c>
      <c r="AD2772">
        <f t="shared" si="267"/>
        <v>0</v>
      </c>
    </row>
    <row r="2773" spans="24:30">
      <c r="X2773" s="22">
        <f t="shared" si="269"/>
        <v>-0.38599999999994566</v>
      </c>
      <c r="Y2773">
        <f t="shared" si="268"/>
        <v>-3.9831698576275158E-2</v>
      </c>
      <c r="Z2773" s="19">
        <f t="shared" si="264"/>
        <v>11457.390450802757</v>
      </c>
      <c r="AA2773" s="19">
        <f t="shared" si="265"/>
        <v>0</v>
      </c>
      <c r="AB2773" s="20">
        <f t="shared" si="266"/>
        <v>25290.24408889794</v>
      </c>
      <c r="AD2773">
        <f t="shared" si="267"/>
        <v>0</v>
      </c>
    </row>
    <row r="2774" spans="24:30">
      <c r="X2774" s="22">
        <f t="shared" si="269"/>
        <v>-0.38649999999994566</v>
      </c>
      <c r="Y2774">
        <f t="shared" si="268"/>
        <v>-3.9896880909132619E-2</v>
      </c>
      <c r="Z2774" s="19">
        <f t="shared" si="264"/>
        <v>11443.117378473558</v>
      </c>
      <c r="AA2774" s="19">
        <f t="shared" si="265"/>
        <v>0</v>
      </c>
      <c r="AB2774" s="20">
        <f t="shared" si="266"/>
        <v>25304.517161227137</v>
      </c>
      <c r="AD2774">
        <f t="shared" si="267"/>
        <v>0</v>
      </c>
    </row>
    <row r="2775" spans="24:30">
      <c r="X2775" s="22">
        <f t="shared" si="269"/>
        <v>-0.38699999999994567</v>
      </c>
      <c r="Y2775">
        <f t="shared" si="268"/>
        <v>-3.9962111956583474E-2</v>
      </c>
      <c r="Z2775" s="19">
        <f t="shared" si="264"/>
        <v>11428.862490276688</v>
      </c>
      <c r="AA2775" s="19">
        <f t="shared" si="265"/>
        <v>0</v>
      </c>
      <c r="AB2775" s="20">
        <f t="shared" si="266"/>
        <v>25318.772049424006</v>
      </c>
      <c r="AD2775">
        <f t="shared" si="267"/>
        <v>0</v>
      </c>
    </row>
    <row r="2776" spans="24:30">
      <c r="X2776" s="22">
        <f t="shared" si="269"/>
        <v>-0.38749999999994567</v>
      </c>
      <c r="Y2776">
        <f t="shared" si="268"/>
        <v>-4.0027391794814238E-2</v>
      </c>
      <c r="Z2776" s="19">
        <f t="shared" si="264"/>
        <v>11414.625762863036</v>
      </c>
      <c r="AA2776" s="19">
        <f t="shared" si="265"/>
        <v>0</v>
      </c>
      <c r="AB2776" s="20">
        <f t="shared" si="266"/>
        <v>25333.008776837662</v>
      </c>
      <c r="AD2776">
        <f t="shared" si="267"/>
        <v>0</v>
      </c>
    </row>
    <row r="2777" spans="24:30">
      <c r="X2777" s="22">
        <f t="shared" si="269"/>
        <v>-0.38799999999994567</v>
      </c>
      <c r="Y2777">
        <f t="shared" si="268"/>
        <v>-4.0092720500192913E-2</v>
      </c>
      <c r="Z2777" s="19">
        <f t="shared" si="264"/>
        <v>11400.407172902262</v>
      </c>
      <c r="AA2777" s="19">
        <f t="shared" si="265"/>
        <v>0</v>
      </c>
      <c r="AB2777" s="20">
        <f t="shared" si="266"/>
        <v>25347.227366798434</v>
      </c>
      <c r="AD2777">
        <f t="shared" si="267"/>
        <v>0</v>
      </c>
    </row>
    <row r="2778" spans="24:30">
      <c r="X2778" s="22">
        <f t="shared" si="269"/>
        <v>-0.38849999999994567</v>
      </c>
      <c r="Y2778">
        <f t="shared" si="268"/>
        <v>-4.0158098149269253E-2</v>
      </c>
      <c r="Z2778" s="19">
        <f t="shared" si="264"/>
        <v>11386.20669708284</v>
      </c>
      <c r="AA2778" s="19">
        <f t="shared" si="265"/>
        <v>0</v>
      </c>
      <c r="AB2778" s="20">
        <f t="shared" si="266"/>
        <v>25361.427842617857</v>
      </c>
      <c r="AD2778">
        <f t="shared" si="267"/>
        <v>0</v>
      </c>
    </row>
    <row r="2779" spans="24:30">
      <c r="X2779" s="22">
        <f t="shared" si="269"/>
        <v>-0.38899999999994567</v>
      </c>
      <c r="Y2779">
        <f t="shared" si="268"/>
        <v>-4.0223524818775898E-2</v>
      </c>
      <c r="Z2779" s="19">
        <f t="shared" si="264"/>
        <v>11372.024312111891</v>
      </c>
      <c r="AA2779" s="19">
        <f t="shared" si="265"/>
        <v>0</v>
      </c>
      <c r="AB2779" s="20">
        <f t="shared" si="266"/>
        <v>25375.610227588804</v>
      </c>
      <c r="AD2779">
        <f t="shared" si="267"/>
        <v>0</v>
      </c>
    </row>
    <row r="2780" spans="24:30">
      <c r="X2780" s="22">
        <f t="shared" si="269"/>
        <v>-0.38949999999994567</v>
      </c>
      <c r="Y2780">
        <f t="shared" si="268"/>
        <v>-4.0289000585628683E-2</v>
      </c>
      <c r="Z2780" s="19">
        <f t="shared" si="264"/>
        <v>11357.859994715298</v>
      </c>
      <c r="AA2780" s="19">
        <f t="shared" si="265"/>
        <v>0</v>
      </c>
      <c r="AB2780" s="20">
        <f t="shared" si="266"/>
        <v>25389.774544985397</v>
      </c>
      <c r="AD2780">
        <f t="shared" si="267"/>
        <v>0</v>
      </c>
    </row>
    <row r="2781" spans="24:30">
      <c r="X2781" s="22">
        <f t="shared" si="269"/>
        <v>-0.38999999999994567</v>
      </c>
      <c r="Y2781">
        <f t="shared" si="268"/>
        <v>-4.0354525526927178E-2</v>
      </c>
      <c r="Z2781" s="19">
        <f t="shared" si="264"/>
        <v>11343.713721637665</v>
      </c>
      <c r="AA2781" s="19">
        <f t="shared" si="265"/>
        <v>0</v>
      </c>
      <c r="AB2781" s="20">
        <f t="shared" si="266"/>
        <v>25403.92081806303</v>
      </c>
      <c r="AD2781">
        <f t="shared" si="267"/>
        <v>0</v>
      </c>
    </row>
    <row r="2782" spans="24:30">
      <c r="X2782" s="22">
        <f t="shared" si="269"/>
        <v>-0.39049999999994567</v>
      </c>
      <c r="Y2782">
        <f t="shared" si="268"/>
        <v>-4.0420099719955402E-2</v>
      </c>
      <c r="Z2782" s="19">
        <f t="shared" si="264"/>
        <v>11329.585469642274</v>
      </c>
      <c r="AA2782" s="19">
        <f t="shared" si="265"/>
        <v>0</v>
      </c>
      <c r="AB2782" s="20">
        <f t="shared" si="266"/>
        <v>25418.04907005842</v>
      </c>
      <c r="AD2782">
        <f t="shared" si="267"/>
        <v>0</v>
      </c>
    </row>
    <row r="2783" spans="24:30">
      <c r="X2783" s="22">
        <f t="shared" si="269"/>
        <v>-0.39099999999994567</v>
      </c>
      <c r="Y2783">
        <f t="shared" si="268"/>
        <v>-4.0485723242182275E-2</v>
      </c>
      <c r="Z2783" s="19">
        <f t="shared" si="264"/>
        <v>11315.47521551114</v>
      </c>
      <c r="AA2783" s="19">
        <f t="shared" si="265"/>
        <v>0</v>
      </c>
      <c r="AB2783" s="20">
        <f t="shared" si="266"/>
        <v>25432.159324189553</v>
      </c>
      <c r="AD2783">
        <f t="shared" si="267"/>
        <v>0</v>
      </c>
    </row>
    <row r="2784" spans="24:30">
      <c r="X2784" s="22">
        <f t="shared" si="269"/>
        <v>-0.39149999999994567</v>
      </c>
      <c r="Y2784">
        <f t="shared" si="268"/>
        <v>-4.0551396171262299E-2</v>
      </c>
      <c r="Z2784" s="19">
        <f t="shared" si="264"/>
        <v>11301.382936044951</v>
      </c>
      <c r="AA2784" s="19">
        <f t="shared" si="265"/>
        <v>0</v>
      </c>
      <c r="AB2784" s="20">
        <f t="shared" si="266"/>
        <v>25446.251603655743</v>
      </c>
      <c r="AD2784">
        <f t="shared" si="267"/>
        <v>0</v>
      </c>
    </row>
    <row r="2785" spans="24:30">
      <c r="X2785" s="22">
        <f t="shared" si="269"/>
        <v>-0.39199999999994567</v>
      </c>
      <c r="Y2785">
        <f t="shared" si="268"/>
        <v>-4.0617118585036277E-2</v>
      </c>
      <c r="Z2785" s="19">
        <f t="shared" si="264"/>
        <v>11287.308608063047</v>
      </c>
      <c r="AA2785" s="19">
        <f t="shared" si="265"/>
        <v>0</v>
      </c>
      <c r="AB2785" s="20">
        <f t="shared" si="266"/>
        <v>25460.32593163765</v>
      </c>
      <c r="AD2785">
        <f t="shared" si="267"/>
        <v>0</v>
      </c>
    </row>
    <row r="2786" spans="24:30">
      <c r="X2786" s="22">
        <f t="shared" si="269"/>
        <v>-0.39249999999994567</v>
      </c>
      <c r="Y2786">
        <f t="shared" si="268"/>
        <v>-4.0682890561531619E-2</v>
      </c>
      <c r="Z2786" s="19">
        <f t="shared" si="264"/>
        <v>11273.252208403457</v>
      </c>
      <c r="AA2786" s="19">
        <f t="shared" si="265"/>
        <v>0</v>
      </c>
      <c r="AB2786" s="20">
        <f t="shared" si="266"/>
        <v>25474.382331297238</v>
      </c>
      <c r="AD2786">
        <f t="shared" si="267"/>
        <v>0</v>
      </c>
    </row>
    <row r="2787" spans="24:30">
      <c r="X2787" s="22">
        <f t="shared" si="269"/>
        <v>-0.39299999999994567</v>
      </c>
      <c r="Y2787">
        <f t="shared" si="268"/>
        <v>-4.0748712178963302E-2</v>
      </c>
      <c r="Z2787" s="19">
        <f t="shared" si="264"/>
        <v>11259.213713922827</v>
      </c>
      <c r="AA2787" s="19">
        <f t="shared" si="265"/>
        <v>0</v>
      </c>
      <c r="AB2787" s="20">
        <f t="shared" si="266"/>
        <v>25488.420825777866</v>
      </c>
      <c r="AD2787">
        <f t="shared" si="267"/>
        <v>0</v>
      </c>
    </row>
    <row r="2788" spans="24:30">
      <c r="X2788" s="22">
        <f t="shared" si="269"/>
        <v>-0.39349999999994567</v>
      </c>
      <c r="Y2788">
        <f t="shared" si="268"/>
        <v>-4.0814583515734172E-2</v>
      </c>
      <c r="Z2788" s="19">
        <f t="shared" si="264"/>
        <v>11245.193101496492</v>
      </c>
      <c r="AA2788" s="19">
        <f t="shared" si="265"/>
        <v>0</v>
      </c>
      <c r="AB2788" s="20">
        <f t="shared" si="266"/>
        <v>25502.441438204201</v>
      </c>
      <c r="AD2788">
        <f t="shared" si="267"/>
        <v>0</v>
      </c>
    </row>
    <row r="2789" spans="24:30">
      <c r="X2789" s="22">
        <f t="shared" si="269"/>
        <v>-0.39399999999994567</v>
      </c>
      <c r="Y2789">
        <f t="shared" si="268"/>
        <v>-4.0880504650435794E-2</v>
      </c>
      <c r="Z2789" s="19">
        <f t="shared" si="264"/>
        <v>11231.190348018348</v>
      </c>
      <c r="AA2789" s="19">
        <f t="shared" si="265"/>
        <v>0</v>
      </c>
      <c r="AB2789" s="20">
        <f t="shared" si="266"/>
        <v>25516.444191682349</v>
      </c>
      <c r="AD2789">
        <f t="shared" si="267"/>
        <v>0</v>
      </c>
    </row>
    <row r="2790" spans="24:30">
      <c r="X2790" s="22">
        <f t="shared" si="269"/>
        <v>-0.39449999999994567</v>
      </c>
      <c r="Y2790">
        <f t="shared" si="268"/>
        <v>-4.0946475661848607E-2</v>
      </c>
      <c r="Z2790" s="19">
        <f t="shared" si="264"/>
        <v>11217.205430401029</v>
      </c>
      <c r="AA2790" s="19">
        <f t="shared" si="265"/>
        <v>0</v>
      </c>
      <c r="AB2790" s="20">
        <f t="shared" si="266"/>
        <v>25530.429109299665</v>
      </c>
      <c r="AD2790">
        <f t="shared" si="267"/>
        <v>0</v>
      </c>
    </row>
    <row r="2791" spans="24:30">
      <c r="X2791" s="22">
        <f t="shared" si="269"/>
        <v>-0.39499999999994567</v>
      </c>
      <c r="Y2791">
        <f t="shared" si="268"/>
        <v>-4.1012496628943185E-2</v>
      </c>
      <c r="Z2791" s="19">
        <f t="shared" si="264"/>
        <v>11203.238325575667</v>
      </c>
      <c r="AA2791" s="19">
        <f t="shared" si="265"/>
        <v>0</v>
      </c>
      <c r="AB2791" s="20">
        <f t="shared" si="266"/>
        <v>25544.39621412503</v>
      </c>
      <c r="AD2791">
        <f t="shared" si="267"/>
        <v>0</v>
      </c>
    </row>
    <row r="2792" spans="24:30">
      <c r="X2792" s="22">
        <f t="shared" si="269"/>
        <v>-0.39549999999994567</v>
      </c>
      <c r="Y2792">
        <f t="shared" si="268"/>
        <v>-4.1078567630880511E-2</v>
      </c>
      <c r="Z2792" s="19">
        <f t="shared" si="264"/>
        <v>11189.289010492044</v>
      </c>
      <c r="AA2792" s="19">
        <f t="shared" si="265"/>
        <v>0</v>
      </c>
      <c r="AB2792" s="20">
        <f t="shared" si="266"/>
        <v>25558.345529208651</v>
      </c>
      <c r="AD2792">
        <f t="shared" si="267"/>
        <v>0</v>
      </c>
    </row>
    <row r="2793" spans="24:30">
      <c r="X2793" s="22">
        <f t="shared" si="269"/>
        <v>-0.39599999999994567</v>
      </c>
      <c r="Y2793">
        <f t="shared" si="268"/>
        <v>-4.1144688747012312E-2</v>
      </c>
      <c r="Z2793" s="19">
        <f t="shared" si="264"/>
        <v>11175.357462118565</v>
      </c>
      <c r="AA2793" s="19">
        <f t="shared" si="265"/>
        <v>0</v>
      </c>
      <c r="AB2793" s="20">
        <f t="shared" si="266"/>
        <v>25572.27707758213</v>
      </c>
      <c r="AD2793">
        <f t="shared" si="267"/>
        <v>0</v>
      </c>
    </row>
    <row r="2794" spans="24:30">
      <c r="X2794" s="22">
        <f t="shared" si="269"/>
        <v>-0.39649999999994567</v>
      </c>
      <c r="Y2794">
        <f t="shared" si="268"/>
        <v>-4.121086005688241E-2</v>
      </c>
      <c r="Z2794" s="19">
        <f t="shared" si="264"/>
        <v>11161.443657442136</v>
      </c>
      <c r="AA2794" s="19">
        <f t="shared" si="265"/>
        <v>0</v>
      </c>
      <c r="AB2794" s="20">
        <f t="shared" si="266"/>
        <v>25586.190882258561</v>
      </c>
      <c r="AD2794">
        <f t="shared" si="267"/>
        <v>0</v>
      </c>
    </row>
    <row r="2795" spans="24:30">
      <c r="X2795" s="22">
        <f t="shared" si="269"/>
        <v>-0.39699999999994567</v>
      </c>
      <c r="Y2795">
        <f t="shared" si="268"/>
        <v>-4.1277081640226643E-2</v>
      </c>
      <c r="Z2795" s="19">
        <f t="shared" si="264"/>
        <v>11147.547573468275</v>
      </c>
      <c r="AA2795" s="19">
        <f t="shared" si="265"/>
        <v>0</v>
      </c>
      <c r="AB2795" s="20">
        <f t="shared" si="266"/>
        <v>25600.086966232418</v>
      </c>
      <c r="AD2795">
        <f t="shared" si="267"/>
        <v>0</v>
      </c>
    </row>
    <row r="2796" spans="24:30">
      <c r="X2796" s="22">
        <f t="shared" si="269"/>
        <v>-0.39749999999994567</v>
      </c>
      <c r="Y2796">
        <f t="shared" si="268"/>
        <v>-4.134335357697367E-2</v>
      </c>
      <c r="Z2796" s="19">
        <f t="shared" si="264"/>
        <v>11133.66918722111</v>
      </c>
      <c r="AA2796" s="19">
        <f t="shared" si="265"/>
        <v>0</v>
      </c>
      <c r="AB2796" s="20">
        <f t="shared" si="266"/>
        <v>25613.965352479587</v>
      </c>
      <c r="AD2796">
        <f t="shared" si="267"/>
        <v>0</v>
      </c>
    </row>
    <row r="2797" spans="24:30">
      <c r="X2797" s="22">
        <f t="shared" si="269"/>
        <v>-0.39799999999994568</v>
      </c>
      <c r="Y2797">
        <f t="shared" si="268"/>
        <v>-4.1409675947246143E-2</v>
      </c>
      <c r="Z2797" s="19">
        <f t="shared" si="264"/>
        <v>11119.808475743173</v>
      </c>
      <c r="AA2797" s="19">
        <f t="shared" si="265"/>
        <v>0</v>
      </c>
      <c r="AB2797" s="20">
        <f t="shared" si="266"/>
        <v>25627.826063957524</v>
      </c>
      <c r="AD2797">
        <f t="shared" si="267"/>
        <v>0</v>
      </c>
    </row>
    <row r="2798" spans="24:30">
      <c r="X2798" s="22">
        <f t="shared" si="269"/>
        <v>-0.39849999999994568</v>
      </c>
      <c r="Y2798">
        <f t="shared" si="268"/>
        <v>-4.1476048831360399E-2</v>
      </c>
      <c r="Z2798" s="19">
        <f t="shared" si="264"/>
        <v>11105.965416095689</v>
      </c>
      <c r="AA2798" s="19">
        <f t="shared" si="265"/>
        <v>0</v>
      </c>
      <c r="AB2798" s="20">
        <f t="shared" si="266"/>
        <v>25641.669123605006</v>
      </c>
      <c r="AD2798">
        <f t="shared" si="267"/>
        <v>0</v>
      </c>
    </row>
    <row r="2799" spans="24:30">
      <c r="X2799" s="22">
        <f t="shared" si="269"/>
        <v>-0.39899999999994568</v>
      </c>
      <c r="Y2799">
        <f t="shared" si="268"/>
        <v>-4.1542472309827758E-2</v>
      </c>
      <c r="Z2799" s="19">
        <f t="shared" si="264"/>
        <v>11092.139985358335</v>
      </c>
      <c r="AA2799" s="19">
        <f t="shared" si="265"/>
        <v>0</v>
      </c>
      <c r="AB2799" s="20">
        <f t="shared" si="266"/>
        <v>25655.49455434236</v>
      </c>
      <c r="AD2799">
        <f t="shared" si="267"/>
        <v>0</v>
      </c>
    </row>
    <row r="2800" spans="24:30">
      <c r="X2800" s="22">
        <f t="shared" si="269"/>
        <v>-0.39949999999994568</v>
      </c>
      <c r="Y2800">
        <f t="shared" si="268"/>
        <v>-4.1608946463354925E-2</v>
      </c>
      <c r="Z2800" s="19">
        <f t="shared" si="264"/>
        <v>11078.332160629323</v>
      </c>
      <c r="AA2800" s="19">
        <f t="shared" si="265"/>
        <v>0</v>
      </c>
      <c r="AB2800" s="20">
        <f t="shared" si="266"/>
        <v>25669.302379071371</v>
      </c>
      <c r="AD2800">
        <f t="shared" si="267"/>
        <v>0</v>
      </c>
    </row>
    <row r="2801" spans="24:30">
      <c r="X2801" s="22">
        <f t="shared" si="269"/>
        <v>-0.39999999999994568</v>
      </c>
      <c r="Y2801">
        <f t="shared" si="268"/>
        <v>-4.1675471372844726E-2</v>
      </c>
      <c r="Z2801" s="19">
        <f t="shared" si="264"/>
        <v>11064.541919025371</v>
      </c>
      <c r="AA2801" s="19">
        <f t="shared" si="265"/>
        <v>0</v>
      </c>
      <c r="AB2801" s="20">
        <f t="shared" si="266"/>
        <v>25683.092620675325</v>
      </c>
      <c r="AD2801">
        <f t="shared" si="267"/>
        <v>0</v>
      </c>
    </row>
    <row r="2802" spans="24:30">
      <c r="X2802" s="22">
        <f t="shared" si="269"/>
        <v>-0.40049999999994568</v>
      </c>
      <c r="Y2802">
        <f t="shared" si="268"/>
        <v>-4.1742047119396941E-2</v>
      </c>
      <c r="Z2802" s="19">
        <f t="shared" si="264"/>
        <v>11050.769237681632</v>
      </c>
      <c r="AA2802" s="19">
        <f t="shared" si="265"/>
        <v>0</v>
      </c>
      <c r="AB2802" s="20">
        <f t="shared" si="266"/>
        <v>25696.865302019061</v>
      </c>
      <c r="AD2802">
        <f t="shared" si="267"/>
        <v>0</v>
      </c>
    </row>
    <row r="2803" spans="24:30">
      <c r="X2803" s="22">
        <f t="shared" si="269"/>
        <v>-0.40099999999994568</v>
      </c>
      <c r="Y2803">
        <f t="shared" si="268"/>
        <v>-4.1808673784308185E-2</v>
      </c>
      <c r="Z2803" s="19">
        <f t="shared" si="264"/>
        <v>11037.014093751854</v>
      </c>
      <c r="AA2803" s="19">
        <f t="shared" si="265"/>
        <v>0</v>
      </c>
      <c r="AB2803" s="20">
        <f t="shared" si="266"/>
        <v>25710.620445948844</v>
      </c>
      <c r="AD2803">
        <f t="shared" si="267"/>
        <v>0</v>
      </c>
    </row>
    <row r="2804" spans="24:30">
      <c r="X2804" s="22">
        <f t="shared" si="269"/>
        <v>-0.40149999999994568</v>
      </c>
      <c r="Y2804">
        <f t="shared" si="268"/>
        <v>-4.1875351449073436E-2</v>
      </c>
      <c r="Z2804" s="19">
        <f t="shared" si="264"/>
        <v>11023.276464408184</v>
      </c>
      <c r="AA2804" s="19">
        <f t="shared" si="265"/>
        <v>0</v>
      </c>
      <c r="AB2804" s="20">
        <f t="shared" si="266"/>
        <v>25724.358075292512</v>
      </c>
      <c r="AD2804">
        <f t="shared" si="267"/>
        <v>0</v>
      </c>
    </row>
    <row r="2805" spans="24:30">
      <c r="X2805" s="22">
        <f t="shared" si="269"/>
        <v>-0.40199999999994568</v>
      </c>
      <c r="Y2805">
        <f t="shared" si="268"/>
        <v>-4.1942080195386353E-2</v>
      </c>
      <c r="Z2805" s="19">
        <f t="shared" si="264"/>
        <v>11009.556326841244</v>
      </c>
      <c r="AA2805" s="19">
        <f t="shared" si="265"/>
        <v>0</v>
      </c>
      <c r="AB2805" s="20">
        <f t="shared" si="266"/>
        <v>25738.078212859451</v>
      </c>
      <c r="AD2805">
        <f t="shared" si="267"/>
        <v>0</v>
      </c>
    </row>
    <row r="2806" spans="24:30">
      <c r="X2806" s="22">
        <f t="shared" si="269"/>
        <v>-0.40249999999994568</v>
      </c>
      <c r="Y2806">
        <f t="shared" si="268"/>
        <v>-4.2008860105139691E-2</v>
      </c>
      <c r="Z2806" s="19">
        <f t="shared" si="264"/>
        <v>10995.853658260119</v>
      </c>
      <c r="AA2806" s="19">
        <f t="shared" si="265"/>
        <v>0</v>
      </c>
      <c r="AB2806" s="20">
        <f t="shared" si="266"/>
        <v>25751.780881440576</v>
      </c>
      <c r="AD2806">
        <f t="shared" si="267"/>
        <v>0</v>
      </c>
    </row>
    <row r="2807" spans="24:30">
      <c r="X2807" s="22">
        <f t="shared" si="269"/>
        <v>-0.40299999999994568</v>
      </c>
      <c r="Y2807">
        <f t="shared" si="268"/>
        <v>-4.2075691260426137E-2</v>
      </c>
      <c r="Z2807" s="19">
        <f t="shared" si="264"/>
        <v>10982.168435892358</v>
      </c>
      <c r="AA2807" s="19">
        <f t="shared" si="265"/>
        <v>0</v>
      </c>
      <c r="AB2807" s="20">
        <f t="shared" si="266"/>
        <v>25765.466103808336</v>
      </c>
      <c r="AD2807">
        <f t="shared" si="267"/>
        <v>0</v>
      </c>
    </row>
    <row r="2808" spans="24:30">
      <c r="X2808" s="22">
        <f t="shared" si="269"/>
        <v>-0.40349999999994568</v>
      </c>
      <c r="Y2808">
        <f t="shared" si="268"/>
        <v>-4.214257374353949E-2</v>
      </c>
      <c r="Z2808" s="19">
        <f t="shared" si="264"/>
        <v>10968.500636983848</v>
      </c>
      <c r="AA2808" s="19">
        <f t="shared" si="265"/>
        <v>0</v>
      </c>
      <c r="AB2808" s="20">
        <f t="shared" si="266"/>
        <v>25779.133902716847</v>
      </c>
      <c r="AD2808">
        <f t="shared" si="267"/>
        <v>0</v>
      </c>
    </row>
    <row r="2809" spans="24:30">
      <c r="X2809" s="22">
        <f t="shared" si="269"/>
        <v>-0.40399999999994568</v>
      </c>
      <c r="Y2809">
        <f t="shared" si="268"/>
        <v>-4.2209507636974022E-2</v>
      </c>
      <c r="Z2809" s="19">
        <f t="shared" si="264"/>
        <v>10954.850238799043</v>
      </c>
      <c r="AA2809" s="19">
        <f t="shared" si="265"/>
        <v>0</v>
      </c>
      <c r="AB2809" s="20">
        <f t="shared" si="266"/>
        <v>25792.784300901651</v>
      </c>
      <c r="AD2809">
        <f t="shared" si="267"/>
        <v>0</v>
      </c>
    </row>
    <row r="2810" spans="24:30">
      <c r="X2810" s="22">
        <f t="shared" si="269"/>
        <v>-0.40449999999994568</v>
      </c>
      <c r="Y2810">
        <f t="shared" si="268"/>
        <v>-4.2276493023426551E-2</v>
      </c>
      <c r="Z2810" s="19">
        <f t="shared" si="264"/>
        <v>10941.217218620677</v>
      </c>
      <c r="AA2810" s="19">
        <f t="shared" si="265"/>
        <v>0</v>
      </c>
      <c r="AB2810" s="20">
        <f t="shared" si="266"/>
        <v>25806.417321080018</v>
      </c>
      <c r="AD2810">
        <f t="shared" si="267"/>
        <v>0</v>
      </c>
    </row>
    <row r="2811" spans="24:30">
      <c r="X2811" s="22">
        <f t="shared" si="269"/>
        <v>-0.40499999999994568</v>
      </c>
      <c r="Y2811">
        <f t="shared" si="268"/>
        <v>-4.234352998579638E-2</v>
      </c>
      <c r="Z2811" s="19">
        <f t="shared" si="264"/>
        <v>10927.601553749933</v>
      </c>
      <c r="AA2811" s="19">
        <f t="shared" si="265"/>
        <v>0</v>
      </c>
      <c r="AB2811" s="20">
        <f t="shared" si="266"/>
        <v>25820.032985950762</v>
      </c>
      <c r="AD2811">
        <f t="shared" si="267"/>
        <v>0</v>
      </c>
    </row>
    <row r="2812" spans="24:30">
      <c r="X2812" s="22">
        <f t="shared" si="269"/>
        <v>-0.40549999999994568</v>
      </c>
      <c r="Y2812">
        <f t="shared" si="268"/>
        <v>-4.2410618607185736E-2</v>
      </c>
      <c r="Z2812" s="19">
        <f t="shared" si="264"/>
        <v>10914.003221506429</v>
      </c>
      <c r="AA2812" s="19">
        <f t="shared" si="265"/>
        <v>0</v>
      </c>
      <c r="AB2812" s="20">
        <f t="shared" si="266"/>
        <v>25833.631318194268</v>
      </c>
      <c r="AD2812">
        <f t="shared" si="267"/>
        <v>0</v>
      </c>
    </row>
    <row r="2813" spans="24:30">
      <c r="X2813" s="22">
        <f t="shared" si="269"/>
        <v>-0.40599999999994568</v>
      </c>
      <c r="Y2813">
        <f t="shared" si="268"/>
        <v>-4.2477758970901218E-2</v>
      </c>
      <c r="Z2813" s="19">
        <f t="shared" si="264"/>
        <v>10900.422199228069</v>
      </c>
      <c r="AA2813" s="19">
        <f t="shared" si="265"/>
        <v>0</v>
      </c>
      <c r="AB2813" s="20">
        <f t="shared" si="266"/>
        <v>25847.212340472626</v>
      </c>
      <c r="AD2813">
        <f t="shared" si="267"/>
        <v>0</v>
      </c>
    </row>
    <row r="2814" spans="24:30">
      <c r="X2814" s="22">
        <f t="shared" si="269"/>
        <v>-0.40649999999994568</v>
      </c>
      <c r="Y2814">
        <f t="shared" si="268"/>
        <v>-4.2544951160453905E-2</v>
      </c>
      <c r="Z2814" s="19">
        <f t="shared" si="264"/>
        <v>10886.858464271163</v>
      </c>
      <c r="AA2814" s="19">
        <f t="shared" si="265"/>
        <v>0</v>
      </c>
      <c r="AB2814" s="20">
        <f t="shared" si="266"/>
        <v>25860.77607542953</v>
      </c>
      <c r="AD2814">
        <f t="shared" si="267"/>
        <v>0</v>
      </c>
    </row>
    <row r="2815" spans="24:30">
      <c r="X2815" s="22">
        <f t="shared" si="269"/>
        <v>-0.40699999999994568</v>
      </c>
      <c r="Y2815">
        <f t="shared" si="268"/>
        <v>-4.2612195259559796E-2</v>
      </c>
      <c r="Z2815" s="19">
        <f t="shared" si="264"/>
        <v>10873.31199401045</v>
      </c>
      <c r="AA2815" s="19">
        <f t="shared" si="265"/>
        <v>0</v>
      </c>
      <c r="AB2815" s="20">
        <f t="shared" si="266"/>
        <v>25874.322545690244</v>
      </c>
      <c r="AD2815">
        <f t="shared" si="267"/>
        <v>0</v>
      </c>
    </row>
    <row r="2816" spans="24:30">
      <c r="X2816" s="22">
        <f t="shared" si="269"/>
        <v>-0.40749999999994568</v>
      </c>
      <c r="Y2816">
        <f t="shared" si="268"/>
        <v>-4.2679491352141385E-2</v>
      </c>
      <c r="Z2816" s="19">
        <f t="shared" si="264"/>
        <v>10859.782765838883</v>
      </c>
      <c r="AA2816" s="19">
        <f t="shared" si="265"/>
        <v>0</v>
      </c>
      <c r="AB2816" s="20">
        <f t="shared" si="266"/>
        <v>25887.85177386181</v>
      </c>
      <c r="AD2816">
        <f t="shared" si="267"/>
        <v>0</v>
      </c>
    </row>
    <row r="2817" spans="24:30">
      <c r="X2817" s="22">
        <f t="shared" si="269"/>
        <v>-0.40799999999994568</v>
      </c>
      <c r="Y2817">
        <f t="shared" si="268"/>
        <v>-4.2746839522327489E-2</v>
      </c>
      <c r="Z2817" s="19">
        <f t="shared" ref="Z2817:Z2880" si="270">FV(Y2817,months,-SIP,0,0)</f>
        <v>10846.270757167842</v>
      </c>
      <c r="AA2817" s="19">
        <f t="shared" ref="AA2817:AA2880" si="271">IF(ABS(Z2817-presval)&lt;1,X2817,0)</f>
        <v>0</v>
      </c>
      <c r="AB2817" s="20">
        <f t="shared" ref="AB2817:AB2880" si="272">ABS(Z2817-presval)</f>
        <v>25901.363782532855</v>
      </c>
      <c r="AD2817">
        <f t="shared" ref="AD2817:AD2880" si="273">IF(AB2817=MINPER,X2817,0)</f>
        <v>0</v>
      </c>
    </row>
    <row r="2818" spans="24:30">
      <c r="X2818" s="22">
        <f t="shared" si="269"/>
        <v>-0.40849999999994568</v>
      </c>
      <c r="Y2818">
        <f t="shared" ref="Y2818:Y2881" si="274">((FV(X2818,1/12,0,-100,1))-100)/100</f>
        <v>-4.2814239854454428E-2</v>
      </c>
      <c r="Z2818" s="19">
        <f t="shared" si="270"/>
        <v>10832.775945426976</v>
      </c>
      <c r="AA2818" s="19">
        <f t="shared" si="271"/>
        <v>0</v>
      </c>
      <c r="AB2818" s="20">
        <f t="shared" si="272"/>
        <v>25914.858594273719</v>
      </c>
      <c r="AD2818">
        <f t="shared" si="273"/>
        <v>0</v>
      </c>
    </row>
    <row r="2819" spans="24:30">
      <c r="X2819" s="22">
        <f t="shared" ref="X2819:X2882" si="275">X2818-0.05%</f>
        <v>-0.40899999999994568</v>
      </c>
      <c r="Y2819">
        <f t="shared" si="274"/>
        <v>-4.2881692433066262E-2</v>
      </c>
      <c r="Z2819" s="19">
        <f t="shared" si="270"/>
        <v>10819.298308064308</v>
      </c>
      <c r="AA2819" s="19">
        <f t="shared" si="271"/>
        <v>0</v>
      </c>
      <c r="AB2819" s="20">
        <f t="shared" si="272"/>
        <v>25928.336231636385</v>
      </c>
      <c r="AD2819">
        <f t="shared" si="273"/>
        <v>0</v>
      </c>
    </row>
    <row r="2820" spans="24:30">
      <c r="X2820" s="22">
        <f t="shared" si="275"/>
        <v>-0.40949999999994569</v>
      </c>
      <c r="Y2820">
        <f t="shared" si="274"/>
        <v>-4.2949197342915968E-2</v>
      </c>
      <c r="Z2820" s="19">
        <f t="shared" si="270"/>
        <v>10805.837822546115</v>
      </c>
      <c r="AA2820" s="19">
        <f t="shared" si="271"/>
        <v>0</v>
      </c>
      <c r="AB2820" s="20">
        <f t="shared" si="272"/>
        <v>25941.796717154582</v>
      </c>
      <c r="AD2820">
        <f t="shared" si="273"/>
        <v>0</v>
      </c>
    </row>
    <row r="2821" spans="24:30">
      <c r="X2821" s="22">
        <f t="shared" si="275"/>
        <v>-0.40999999999994569</v>
      </c>
      <c r="Y2821">
        <f t="shared" si="274"/>
        <v>-4.301675466896597E-2</v>
      </c>
      <c r="Z2821" s="19">
        <f t="shared" si="270"/>
        <v>10792.39446635696</v>
      </c>
      <c r="AA2821" s="19">
        <f t="shared" si="271"/>
        <v>0</v>
      </c>
      <c r="AB2821" s="20">
        <f t="shared" si="272"/>
        <v>25955.240073343735</v>
      </c>
      <c r="AD2821">
        <f t="shared" si="273"/>
        <v>0</v>
      </c>
    </row>
    <row r="2822" spans="24:30">
      <c r="X2822" s="22">
        <f t="shared" si="275"/>
        <v>-0.41049999999994569</v>
      </c>
      <c r="Y2822">
        <f t="shared" si="274"/>
        <v>-4.3084364496388756E-2</v>
      </c>
      <c r="Z2822" s="19">
        <f t="shared" si="270"/>
        <v>10778.968216999685</v>
      </c>
      <c r="AA2822" s="19">
        <f t="shared" si="271"/>
        <v>0</v>
      </c>
      <c r="AB2822" s="20">
        <f t="shared" si="272"/>
        <v>25968.66632270101</v>
      </c>
      <c r="AD2822">
        <f t="shared" si="273"/>
        <v>0</v>
      </c>
    </row>
    <row r="2823" spans="24:30">
      <c r="X2823" s="22">
        <f t="shared" si="275"/>
        <v>-0.41099999999994569</v>
      </c>
      <c r="Y2823">
        <f t="shared" si="274"/>
        <v>-4.3152026910567257E-2</v>
      </c>
      <c r="Z2823" s="19">
        <f t="shared" si="270"/>
        <v>10765.559051995469</v>
      </c>
      <c r="AA2823" s="19">
        <f t="shared" si="271"/>
        <v>0</v>
      </c>
      <c r="AB2823" s="20">
        <f t="shared" si="272"/>
        <v>25982.075487705224</v>
      </c>
      <c r="AD2823">
        <f t="shared" si="273"/>
        <v>0</v>
      </c>
    </row>
    <row r="2824" spans="24:30">
      <c r="X2824" s="22">
        <f t="shared" si="275"/>
        <v>-0.41149999999994569</v>
      </c>
      <c r="Y2824">
        <f t="shared" si="274"/>
        <v>-4.3219741997096148E-2</v>
      </c>
      <c r="Z2824" s="19">
        <f t="shared" si="270"/>
        <v>10752.166948883696</v>
      </c>
      <c r="AA2824" s="19">
        <f t="shared" si="271"/>
        <v>0</v>
      </c>
      <c r="AB2824" s="20">
        <f t="shared" si="272"/>
        <v>25995.467590816999</v>
      </c>
      <c r="AD2824">
        <f t="shared" si="273"/>
        <v>0</v>
      </c>
    </row>
    <row r="2825" spans="24:30">
      <c r="X2825" s="22">
        <f t="shared" si="275"/>
        <v>-0.41199999999994569</v>
      </c>
      <c r="Y2825">
        <f t="shared" si="274"/>
        <v>-4.3287509841782423E-2</v>
      </c>
      <c r="Z2825" s="19">
        <f t="shared" si="270"/>
        <v>10738.791885221981</v>
      </c>
      <c r="AA2825" s="19">
        <f t="shared" si="271"/>
        <v>0</v>
      </c>
      <c r="AB2825" s="20">
        <f t="shared" si="272"/>
        <v>26008.842654478714</v>
      </c>
      <c r="AD2825">
        <f t="shared" si="273"/>
        <v>0</v>
      </c>
    </row>
    <row r="2826" spans="24:30">
      <c r="X2826" s="22">
        <f t="shared" si="275"/>
        <v>-0.41249999999994569</v>
      </c>
      <c r="Y2826">
        <f t="shared" si="274"/>
        <v>-4.3355330530645941E-2</v>
      </c>
      <c r="Z2826" s="19">
        <f t="shared" si="270"/>
        <v>10725.433838586172</v>
      </c>
      <c r="AA2826" s="19">
        <f t="shared" si="271"/>
        <v>0</v>
      </c>
      <c r="AB2826" s="20">
        <f t="shared" si="272"/>
        <v>26022.200701114525</v>
      </c>
      <c r="AD2826">
        <f t="shared" si="273"/>
        <v>0</v>
      </c>
    </row>
    <row r="2827" spans="24:30">
      <c r="X2827" s="22">
        <f t="shared" si="275"/>
        <v>-0.41299999999994569</v>
      </c>
      <c r="Y2827">
        <f t="shared" si="274"/>
        <v>-4.3423204149920028E-2</v>
      </c>
      <c r="Z2827" s="19">
        <f t="shared" si="270"/>
        <v>10712.092786570367</v>
      </c>
      <c r="AA2827" s="19">
        <f t="shared" si="271"/>
        <v>0</v>
      </c>
      <c r="AB2827" s="20">
        <f t="shared" si="272"/>
        <v>26035.541753130328</v>
      </c>
      <c r="AD2827">
        <f t="shared" si="273"/>
        <v>0</v>
      </c>
    </row>
    <row r="2828" spans="24:30">
      <c r="X2828" s="22">
        <f t="shared" si="275"/>
        <v>-0.41349999999994569</v>
      </c>
      <c r="Y2828">
        <f t="shared" si="274"/>
        <v>-4.3491130786052136E-2</v>
      </c>
      <c r="Z2828" s="19">
        <f t="shared" si="270"/>
        <v>10698.768706786921</v>
      </c>
      <c r="AA2828" s="19">
        <f t="shared" si="271"/>
        <v>0</v>
      </c>
      <c r="AB2828" s="20">
        <f t="shared" si="272"/>
        <v>26048.865832913776</v>
      </c>
      <c r="AD2828">
        <f t="shared" si="273"/>
        <v>0</v>
      </c>
    </row>
    <row r="2829" spans="24:30">
      <c r="X2829" s="22">
        <f t="shared" si="275"/>
        <v>-0.41399999999994569</v>
      </c>
      <c r="Y2829">
        <f t="shared" si="274"/>
        <v>-4.3559110525705338E-2</v>
      </c>
      <c r="Z2829" s="19">
        <f t="shared" si="270"/>
        <v>10685.461576866284</v>
      </c>
      <c r="AA2829" s="19">
        <f t="shared" si="271"/>
        <v>0</v>
      </c>
      <c r="AB2829" s="20">
        <f t="shared" si="272"/>
        <v>26062.172962834411</v>
      </c>
      <c r="AD2829">
        <f t="shared" si="273"/>
        <v>0</v>
      </c>
    </row>
    <row r="2830" spans="24:30">
      <c r="X2830" s="22">
        <f t="shared" si="275"/>
        <v>-0.41449999999994569</v>
      </c>
      <c r="Y2830">
        <f t="shared" si="274"/>
        <v>-4.3627143455757959E-2</v>
      </c>
      <c r="Z2830" s="19">
        <f t="shared" si="270"/>
        <v>10672.171374457184</v>
      </c>
      <c r="AA2830" s="19">
        <f t="shared" si="271"/>
        <v>0</v>
      </c>
      <c r="AB2830" s="20">
        <f t="shared" si="272"/>
        <v>26075.463165243513</v>
      </c>
      <c r="AD2830">
        <f t="shared" si="273"/>
        <v>0</v>
      </c>
    </row>
    <row r="2831" spans="24:30">
      <c r="X2831" s="22">
        <f t="shared" si="275"/>
        <v>-0.41499999999994569</v>
      </c>
      <c r="Y2831">
        <f t="shared" si="274"/>
        <v>-4.3695229663304927E-2</v>
      </c>
      <c r="Z2831" s="19">
        <f t="shared" si="270"/>
        <v>10658.898077226513</v>
      </c>
      <c r="AA2831" s="19">
        <f t="shared" si="271"/>
        <v>0</v>
      </c>
      <c r="AB2831" s="20">
        <f t="shared" si="272"/>
        <v>26088.736462474182</v>
      </c>
      <c r="AD2831">
        <f t="shared" si="273"/>
        <v>0</v>
      </c>
    </row>
    <row r="2832" spans="24:30">
      <c r="X2832" s="22">
        <f t="shared" si="275"/>
        <v>-0.41549999999994569</v>
      </c>
      <c r="Y2832">
        <f t="shared" si="274"/>
        <v>-4.3763369235658447E-2</v>
      </c>
      <c r="Z2832" s="19">
        <f t="shared" si="270"/>
        <v>10645.641662859314</v>
      </c>
      <c r="AA2832" s="19">
        <f t="shared" si="271"/>
        <v>0</v>
      </c>
      <c r="AB2832" s="20">
        <f t="shared" si="272"/>
        <v>26101.992876841381</v>
      </c>
      <c r="AD2832">
        <f t="shared" si="273"/>
        <v>0</v>
      </c>
    </row>
    <row r="2833" spans="24:30">
      <c r="X2833" s="22">
        <f t="shared" si="275"/>
        <v>-0.41599999999994569</v>
      </c>
      <c r="Y2833">
        <f t="shared" si="274"/>
        <v>-4.383156226034856E-2</v>
      </c>
      <c r="Z2833" s="19">
        <f t="shared" si="270"/>
        <v>10632.402109058798</v>
      </c>
      <c r="AA2833" s="19">
        <f t="shared" si="271"/>
        <v>0</v>
      </c>
      <c r="AB2833" s="20">
        <f t="shared" si="272"/>
        <v>26115.232430641896</v>
      </c>
      <c r="AD2833">
        <f t="shared" si="273"/>
        <v>0</v>
      </c>
    </row>
    <row r="2834" spans="24:30">
      <c r="X2834" s="22">
        <f t="shared" si="275"/>
        <v>-0.41649999999994569</v>
      </c>
      <c r="Y2834">
        <f t="shared" si="274"/>
        <v>-4.3899808825124183E-2</v>
      </c>
      <c r="Z2834" s="19">
        <f t="shared" si="270"/>
        <v>10619.179393546307</v>
      </c>
      <c r="AA2834" s="19">
        <f t="shared" si="271"/>
        <v>0</v>
      </c>
      <c r="AB2834" s="20">
        <f t="shared" si="272"/>
        <v>26128.455146154389</v>
      </c>
      <c r="AD2834">
        <f t="shared" si="273"/>
        <v>0</v>
      </c>
    </row>
    <row r="2835" spans="24:30">
      <c r="X2835" s="22">
        <f t="shared" si="275"/>
        <v>-0.41699999999994569</v>
      </c>
      <c r="Y2835">
        <f t="shared" si="274"/>
        <v>-4.3968109017953477E-2</v>
      </c>
      <c r="Z2835" s="19">
        <f t="shared" si="270"/>
        <v>10605.973494061314</v>
      </c>
      <c r="AA2835" s="19">
        <f t="shared" si="271"/>
        <v>0</v>
      </c>
      <c r="AB2835" s="20">
        <f t="shared" si="272"/>
        <v>26141.661045639383</v>
      </c>
      <c r="AD2835">
        <f t="shared" si="273"/>
        <v>0</v>
      </c>
    </row>
    <row r="2836" spans="24:30">
      <c r="X2836" s="22">
        <f t="shared" si="275"/>
        <v>-0.41749999999994569</v>
      </c>
      <c r="Y2836">
        <f t="shared" si="274"/>
        <v>-4.4036462927024476E-2</v>
      </c>
      <c r="Z2836" s="19">
        <f t="shared" si="270"/>
        <v>10592.784388361499</v>
      </c>
      <c r="AA2836" s="19">
        <f t="shared" si="271"/>
        <v>0</v>
      </c>
      <c r="AB2836" s="20">
        <f t="shared" si="272"/>
        <v>26154.850151339197</v>
      </c>
      <c r="AD2836">
        <f t="shared" si="273"/>
        <v>0</v>
      </c>
    </row>
    <row r="2837" spans="24:30">
      <c r="X2837" s="22">
        <f t="shared" si="275"/>
        <v>-0.41799999999994569</v>
      </c>
      <c r="Y2837">
        <f t="shared" si="274"/>
        <v>-4.4104870640746585E-2</v>
      </c>
      <c r="Z2837" s="19">
        <f t="shared" si="270"/>
        <v>10579.612054222538</v>
      </c>
      <c r="AA2837" s="19">
        <f t="shared" si="271"/>
        <v>0</v>
      </c>
      <c r="AB2837" s="20">
        <f t="shared" si="272"/>
        <v>26168.022485478155</v>
      </c>
      <c r="AD2837">
        <f t="shared" si="273"/>
        <v>0</v>
      </c>
    </row>
    <row r="2838" spans="24:30">
      <c r="X2838" s="22">
        <f t="shared" si="275"/>
        <v>-0.41849999999994569</v>
      </c>
      <c r="Y2838">
        <f t="shared" si="274"/>
        <v>-4.4173332247750496E-2</v>
      </c>
      <c r="Z2838" s="19">
        <f t="shared" si="270"/>
        <v>10566.456469438284</v>
      </c>
      <c r="AA2838" s="19">
        <f t="shared" si="271"/>
        <v>0</v>
      </c>
      <c r="AB2838" s="20">
        <f t="shared" si="272"/>
        <v>26181.178070262409</v>
      </c>
      <c r="AD2838">
        <f t="shared" si="273"/>
        <v>0</v>
      </c>
    </row>
    <row r="2839" spans="24:30">
      <c r="X2839" s="22">
        <f t="shared" si="275"/>
        <v>-0.41899999999994569</v>
      </c>
      <c r="Y2839">
        <f t="shared" si="274"/>
        <v>-4.4241847836889295E-2</v>
      </c>
      <c r="Z2839" s="19">
        <f t="shared" si="270"/>
        <v>10553.317611820674</v>
      </c>
      <c r="AA2839" s="19">
        <f t="shared" si="271"/>
        <v>0</v>
      </c>
      <c r="AB2839" s="20">
        <f t="shared" si="272"/>
        <v>26194.31692788002</v>
      </c>
      <c r="AD2839">
        <f t="shared" si="273"/>
        <v>0</v>
      </c>
    </row>
    <row r="2840" spans="24:30">
      <c r="X2840" s="22">
        <f t="shared" si="275"/>
        <v>-0.41949999999994569</v>
      </c>
      <c r="Y2840">
        <f t="shared" si="274"/>
        <v>-4.4310417497239317E-2</v>
      </c>
      <c r="Z2840" s="19">
        <f t="shared" si="270"/>
        <v>10540.195459199682</v>
      </c>
      <c r="AA2840" s="19">
        <f t="shared" si="271"/>
        <v>0</v>
      </c>
      <c r="AB2840" s="20">
        <f t="shared" si="272"/>
        <v>26207.439080501012</v>
      </c>
      <c r="AD2840">
        <f t="shared" si="273"/>
        <v>0</v>
      </c>
    </row>
    <row r="2841" spans="24:30">
      <c r="X2841" s="22">
        <f t="shared" si="275"/>
        <v>-0.41999999999994569</v>
      </c>
      <c r="Y2841">
        <f t="shared" si="274"/>
        <v>-4.4379041318100575E-2</v>
      </c>
      <c r="Z2841" s="19">
        <f t="shared" si="270"/>
        <v>10527.089989423413</v>
      </c>
      <c r="AA2841" s="19">
        <f t="shared" si="271"/>
        <v>0</v>
      </c>
      <c r="AB2841" s="20">
        <f t="shared" si="272"/>
        <v>26220.544550277282</v>
      </c>
      <c r="AD2841">
        <f t="shared" si="273"/>
        <v>0</v>
      </c>
    </row>
    <row r="2842" spans="24:30">
      <c r="X2842" s="22">
        <f t="shared" si="275"/>
        <v>-0.42049999999994569</v>
      </c>
      <c r="Y2842">
        <f t="shared" si="274"/>
        <v>-4.4447719388997914E-2</v>
      </c>
      <c r="Z2842" s="19">
        <f t="shared" si="270"/>
        <v>10514.001180357976</v>
      </c>
      <c r="AA2842" s="19">
        <f t="shared" si="271"/>
        <v>0</v>
      </c>
      <c r="AB2842" s="20">
        <f t="shared" si="272"/>
        <v>26233.633359342719</v>
      </c>
      <c r="AD2842">
        <f t="shared" si="273"/>
        <v>0</v>
      </c>
    </row>
    <row r="2843" spans="24:30">
      <c r="X2843" s="22">
        <f t="shared" si="275"/>
        <v>-0.4209999999999457</v>
      </c>
      <c r="Y2843">
        <f t="shared" si="274"/>
        <v>-4.4516451799681389E-2</v>
      </c>
      <c r="Z2843" s="19">
        <f t="shared" si="270"/>
        <v>10500.92900988755</v>
      </c>
      <c r="AA2843" s="19">
        <f t="shared" si="271"/>
        <v>0</v>
      </c>
      <c r="AB2843" s="20">
        <f t="shared" si="272"/>
        <v>26246.705529813145</v>
      </c>
      <c r="AD2843">
        <f t="shared" si="273"/>
        <v>0</v>
      </c>
    </row>
    <row r="2844" spans="24:30">
      <c r="X2844" s="22">
        <f t="shared" si="275"/>
        <v>-0.4214999999999457</v>
      </c>
      <c r="Y2844">
        <f t="shared" si="274"/>
        <v>-4.4585238640127471E-2</v>
      </c>
      <c r="Z2844" s="19">
        <f t="shared" si="270"/>
        <v>10487.873455914309</v>
      </c>
      <c r="AA2844" s="19">
        <f t="shared" si="271"/>
        <v>0</v>
      </c>
      <c r="AB2844" s="20">
        <f t="shared" si="272"/>
        <v>26259.761083786387</v>
      </c>
      <c r="AD2844">
        <f t="shared" si="273"/>
        <v>0</v>
      </c>
    </row>
    <row r="2845" spans="24:30">
      <c r="X2845" s="22">
        <f t="shared" si="275"/>
        <v>-0.4219999999999457</v>
      </c>
      <c r="Y2845">
        <f t="shared" si="274"/>
        <v>-4.4654080000539123E-2</v>
      </c>
      <c r="Z2845" s="19">
        <f t="shared" si="270"/>
        <v>10474.83449635854</v>
      </c>
      <c r="AA2845" s="19">
        <f t="shared" si="271"/>
        <v>0</v>
      </c>
      <c r="AB2845" s="20">
        <f t="shared" si="272"/>
        <v>26272.800043342155</v>
      </c>
      <c r="AD2845">
        <f t="shared" si="273"/>
        <v>0</v>
      </c>
    </row>
    <row r="2846" spans="24:30">
      <c r="X2846" s="22">
        <f t="shared" si="275"/>
        <v>-0.4224999999999457</v>
      </c>
      <c r="Y2846">
        <f t="shared" si="274"/>
        <v>-4.472297597134698E-2</v>
      </c>
      <c r="Z2846" s="19">
        <f t="shared" si="270"/>
        <v>10461.812109158513</v>
      </c>
      <c r="AA2846" s="19">
        <f t="shared" si="271"/>
        <v>0</v>
      </c>
      <c r="AB2846" s="20">
        <f t="shared" si="272"/>
        <v>26285.822430542183</v>
      </c>
      <c r="AD2846">
        <f t="shared" si="273"/>
        <v>0</v>
      </c>
    </row>
    <row r="2847" spans="24:30">
      <c r="X2847" s="22">
        <f t="shared" si="275"/>
        <v>-0.4229999999999457</v>
      </c>
      <c r="Y2847">
        <f t="shared" si="274"/>
        <v>-4.4791926643210897E-2</v>
      </c>
      <c r="Z2847" s="19">
        <f t="shared" si="270"/>
        <v>10448.806272270373</v>
      </c>
      <c r="AA2847" s="19">
        <f t="shared" si="271"/>
        <v>0</v>
      </c>
      <c r="AB2847" s="20">
        <f t="shared" si="272"/>
        <v>26298.828267430323</v>
      </c>
      <c r="AD2847">
        <f t="shared" si="273"/>
        <v>0</v>
      </c>
    </row>
    <row r="2848" spans="24:30">
      <c r="X2848" s="22">
        <f t="shared" si="275"/>
        <v>-0.4234999999999457</v>
      </c>
      <c r="Y2848">
        <f t="shared" si="274"/>
        <v>-4.4860932107019094E-2</v>
      </c>
      <c r="Z2848" s="19">
        <f t="shared" si="270"/>
        <v>10435.816963668422</v>
      </c>
      <c r="AA2848" s="19">
        <f t="shared" si="271"/>
        <v>0</v>
      </c>
      <c r="AB2848" s="20">
        <f t="shared" si="272"/>
        <v>26311.817576032274</v>
      </c>
      <c r="AD2848">
        <f t="shared" si="273"/>
        <v>0</v>
      </c>
    </row>
    <row r="2849" spans="24:30">
      <c r="X2849" s="22">
        <f t="shared" si="275"/>
        <v>-0.4239999999999457</v>
      </c>
      <c r="Y2849">
        <f t="shared" si="274"/>
        <v>-4.4929992453890011E-2</v>
      </c>
      <c r="Z2849" s="19">
        <f t="shared" si="270"/>
        <v>10422.844161344879</v>
      </c>
      <c r="AA2849" s="19">
        <f t="shared" si="271"/>
        <v>0</v>
      </c>
      <c r="AB2849" s="20">
        <f t="shared" si="272"/>
        <v>26324.790378355814</v>
      </c>
      <c r="AD2849">
        <f t="shared" si="273"/>
        <v>0</v>
      </c>
    </row>
    <row r="2850" spans="24:30">
      <c r="X2850" s="22">
        <f t="shared" si="275"/>
        <v>-0.4244999999999457</v>
      </c>
      <c r="Y2850">
        <f t="shared" si="274"/>
        <v>-4.4999107775173144E-2</v>
      </c>
      <c r="Z2850" s="19">
        <f t="shared" si="270"/>
        <v>10409.887843309907</v>
      </c>
      <c r="AA2850" s="19">
        <f t="shared" si="271"/>
        <v>0</v>
      </c>
      <c r="AB2850" s="20">
        <f t="shared" si="272"/>
        <v>26337.746696390786</v>
      </c>
      <c r="AD2850">
        <f t="shared" si="273"/>
        <v>0</v>
      </c>
    </row>
    <row r="2851" spans="24:30">
      <c r="X2851" s="22">
        <f t="shared" si="275"/>
        <v>-0.4249999999999457</v>
      </c>
      <c r="Y2851">
        <f t="shared" si="274"/>
        <v>-4.5068278162449363E-2</v>
      </c>
      <c r="Z2851" s="19">
        <f t="shared" si="270"/>
        <v>10396.947987591633</v>
      </c>
      <c r="AA2851" s="19">
        <f t="shared" si="271"/>
        <v>0</v>
      </c>
      <c r="AB2851" s="20">
        <f t="shared" si="272"/>
        <v>26350.686552109062</v>
      </c>
      <c r="AD2851">
        <f t="shared" si="273"/>
        <v>0</v>
      </c>
    </row>
    <row r="2852" spans="24:30">
      <c r="X2852" s="22">
        <f t="shared" si="275"/>
        <v>-0.4254999999999457</v>
      </c>
      <c r="Y2852">
        <f t="shared" si="274"/>
        <v>-4.5137503707531862E-2</v>
      </c>
      <c r="Z2852" s="19">
        <f t="shared" si="270"/>
        <v>10384.024572236145</v>
      </c>
      <c r="AA2852" s="19">
        <f t="shared" si="271"/>
        <v>0</v>
      </c>
      <c r="AB2852" s="20">
        <f t="shared" si="272"/>
        <v>26363.609967464552</v>
      </c>
      <c r="AD2852">
        <f t="shared" si="273"/>
        <v>0</v>
      </c>
    </row>
    <row r="2853" spans="24:30">
      <c r="X2853" s="22">
        <f t="shared" si="275"/>
        <v>-0.4259999999999457</v>
      </c>
      <c r="Y2853">
        <f t="shared" si="274"/>
        <v>-4.5206784502467345E-2</v>
      </c>
      <c r="Z2853" s="19">
        <f t="shared" si="270"/>
        <v>10371.117575307402</v>
      </c>
      <c r="AA2853" s="19">
        <f t="shared" si="271"/>
        <v>0</v>
      </c>
      <c r="AB2853" s="20">
        <f t="shared" si="272"/>
        <v>26376.516964393293</v>
      </c>
      <c r="AD2853">
        <f t="shared" si="273"/>
        <v>0</v>
      </c>
    </row>
    <row r="2854" spans="24:30">
      <c r="X2854" s="22">
        <f t="shared" si="275"/>
        <v>-0.4264999999999457</v>
      </c>
      <c r="Y2854">
        <f t="shared" si="274"/>
        <v>-4.5276120639535691E-2</v>
      </c>
      <c r="Z2854" s="19">
        <f t="shared" si="270"/>
        <v>10358.226974887428</v>
      </c>
      <c r="AA2854" s="19">
        <f t="shared" si="271"/>
        <v>0</v>
      </c>
      <c r="AB2854" s="20">
        <f t="shared" si="272"/>
        <v>26389.407564813268</v>
      </c>
      <c r="AD2854">
        <f t="shared" si="273"/>
        <v>0</v>
      </c>
    </row>
    <row r="2855" spans="24:30">
      <c r="X2855" s="22">
        <f t="shared" si="275"/>
        <v>-0.4269999999999457</v>
      </c>
      <c r="Y2855">
        <f t="shared" si="274"/>
        <v>-4.5345512211252555E-2</v>
      </c>
      <c r="Z2855" s="19">
        <f t="shared" si="270"/>
        <v>10345.352749075959</v>
      </c>
      <c r="AA2855" s="19">
        <f t="shared" si="271"/>
        <v>0</v>
      </c>
      <c r="AB2855" s="20">
        <f t="shared" si="272"/>
        <v>26402.281790624736</v>
      </c>
      <c r="AD2855">
        <f t="shared" si="273"/>
        <v>0</v>
      </c>
    </row>
    <row r="2856" spans="24:30">
      <c r="X2856" s="22">
        <f t="shared" si="275"/>
        <v>-0.4274999999999457</v>
      </c>
      <c r="Y2856">
        <f t="shared" si="274"/>
        <v>-4.5414959310368062E-2</v>
      </c>
      <c r="Z2856" s="19">
        <f t="shared" si="270"/>
        <v>10332.494875990829</v>
      </c>
      <c r="AA2856" s="19">
        <f t="shared" si="271"/>
        <v>0</v>
      </c>
      <c r="AB2856" s="20">
        <f t="shared" si="272"/>
        <v>26415.139663709866</v>
      </c>
      <c r="AD2856">
        <f t="shared" si="273"/>
        <v>0</v>
      </c>
    </row>
    <row r="2857" spans="24:30">
      <c r="X2857" s="22">
        <f t="shared" si="275"/>
        <v>-0.4279999999999457</v>
      </c>
      <c r="Y2857">
        <f t="shared" si="274"/>
        <v>-4.5484462029869804E-2</v>
      </c>
      <c r="Z2857" s="19">
        <f t="shared" si="270"/>
        <v>10319.653333767552</v>
      </c>
      <c r="AA2857" s="19">
        <f t="shared" si="271"/>
        <v>0</v>
      </c>
      <c r="AB2857" s="20">
        <f t="shared" si="272"/>
        <v>26427.981205933145</v>
      </c>
      <c r="AD2857">
        <f t="shared" si="273"/>
        <v>0</v>
      </c>
    </row>
    <row r="2858" spans="24:30">
      <c r="X2858" s="22">
        <f t="shared" si="275"/>
        <v>-0.4284999999999457</v>
      </c>
      <c r="Y2858">
        <f t="shared" si="274"/>
        <v>-4.5554020462981556E-2</v>
      </c>
      <c r="Z2858" s="19">
        <f t="shared" si="270"/>
        <v>10306.8281005597</v>
      </c>
      <c r="AA2858" s="19">
        <f t="shared" si="271"/>
        <v>0</v>
      </c>
      <c r="AB2858" s="20">
        <f t="shared" si="272"/>
        <v>26440.806439140993</v>
      </c>
      <c r="AD2858">
        <f t="shared" si="273"/>
        <v>0</v>
      </c>
    </row>
    <row r="2859" spans="24:30">
      <c r="X2859" s="22">
        <f t="shared" si="275"/>
        <v>-0.4289999999999457</v>
      </c>
      <c r="Y2859">
        <f t="shared" si="274"/>
        <v>-4.5623634703165834E-2</v>
      </c>
      <c r="Z2859" s="19">
        <f t="shared" si="270"/>
        <v>10294.019154538582</v>
      </c>
      <c r="AA2859" s="19">
        <f t="shared" si="271"/>
        <v>0</v>
      </c>
      <c r="AB2859" s="20">
        <f t="shared" si="272"/>
        <v>26453.615385162113</v>
      </c>
      <c r="AD2859">
        <f t="shared" si="273"/>
        <v>0</v>
      </c>
    </row>
    <row r="2860" spans="24:30">
      <c r="X2860" s="22">
        <f t="shared" si="275"/>
        <v>-0.4294999999999457</v>
      </c>
      <c r="Y2860">
        <f t="shared" si="274"/>
        <v>-4.5693304844123331E-2</v>
      </c>
      <c r="Z2860" s="19">
        <f t="shared" si="270"/>
        <v>10281.226473893443</v>
      </c>
      <c r="AA2860" s="19">
        <f t="shared" si="271"/>
        <v>0</v>
      </c>
      <c r="AB2860" s="20">
        <f t="shared" si="272"/>
        <v>26466.408065807253</v>
      </c>
      <c r="AD2860">
        <f t="shared" si="273"/>
        <v>0</v>
      </c>
    </row>
    <row r="2861" spans="24:30">
      <c r="X2861" s="22">
        <f t="shared" si="275"/>
        <v>-0.4299999999999457</v>
      </c>
      <c r="Y2861">
        <f t="shared" si="274"/>
        <v>-4.5763030979794908E-2</v>
      </c>
      <c r="Z2861" s="19">
        <f t="shared" si="270"/>
        <v>10268.450036831277</v>
      </c>
      <c r="AA2861" s="19">
        <f t="shared" si="271"/>
        <v>0</v>
      </c>
      <c r="AB2861" s="20">
        <f t="shared" si="272"/>
        <v>26479.184502869419</v>
      </c>
      <c r="AD2861">
        <f t="shared" si="273"/>
        <v>0</v>
      </c>
    </row>
    <row r="2862" spans="24:30">
      <c r="X2862" s="22">
        <f t="shared" si="275"/>
        <v>-0.4304999999999457</v>
      </c>
      <c r="Y2862">
        <f t="shared" si="274"/>
        <v>-4.5832813204361285E-2</v>
      </c>
      <c r="Z2862" s="19">
        <f t="shared" si="270"/>
        <v>10255.689821577027</v>
      </c>
      <c r="AA2862" s="19">
        <f t="shared" si="271"/>
        <v>0</v>
      </c>
      <c r="AB2862" s="20">
        <f t="shared" si="272"/>
        <v>26491.944718123668</v>
      </c>
      <c r="AD2862">
        <f t="shared" si="273"/>
        <v>0</v>
      </c>
    </row>
    <row r="2863" spans="24:30">
      <c r="X2863" s="22">
        <f t="shared" si="275"/>
        <v>-0.4309999999999457</v>
      </c>
      <c r="Y2863">
        <f t="shared" si="274"/>
        <v>-4.5902651612245077E-2</v>
      </c>
      <c r="Z2863" s="19">
        <f t="shared" si="270"/>
        <v>10242.94580637332</v>
      </c>
      <c r="AA2863" s="19">
        <f t="shared" si="271"/>
        <v>0</v>
      </c>
      <c r="AB2863" s="20">
        <f t="shared" si="272"/>
        <v>26504.688733327377</v>
      </c>
      <c r="AD2863">
        <f t="shared" si="273"/>
        <v>0</v>
      </c>
    </row>
    <row r="2864" spans="24:30">
      <c r="X2864" s="22">
        <f t="shared" si="275"/>
        <v>-0.4314999999999457</v>
      </c>
      <c r="Y2864">
        <f t="shared" si="274"/>
        <v>-4.597254629811047E-2</v>
      </c>
      <c r="Z2864" s="19">
        <f t="shared" si="270"/>
        <v>10230.217969480693</v>
      </c>
      <c r="AA2864" s="19">
        <f t="shared" si="271"/>
        <v>0</v>
      </c>
      <c r="AB2864" s="20">
        <f t="shared" si="272"/>
        <v>26517.416570220004</v>
      </c>
      <c r="AD2864">
        <f t="shared" si="273"/>
        <v>0</v>
      </c>
    </row>
    <row r="2865" spans="24:30">
      <c r="X2865" s="22">
        <f t="shared" si="275"/>
        <v>-0.43199999999994571</v>
      </c>
      <c r="Y2865">
        <f t="shared" si="274"/>
        <v>-4.6042497356865081E-2</v>
      </c>
      <c r="Z2865" s="19">
        <f t="shared" si="270"/>
        <v>10217.50628917738</v>
      </c>
      <c r="AA2865" s="19">
        <f t="shared" si="271"/>
        <v>0</v>
      </c>
      <c r="AB2865" s="20">
        <f t="shared" si="272"/>
        <v>26530.128250523318</v>
      </c>
      <c r="AD2865">
        <f t="shared" si="273"/>
        <v>0</v>
      </c>
    </row>
    <row r="2866" spans="24:30">
      <c r="X2866" s="22">
        <f t="shared" si="275"/>
        <v>-0.43249999999994571</v>
      </c>
      <c r="Y2866">
        <f t="shared" si="274"/>
        <v>-4.6112504883659824E-2</v>
      </c>
      <c r="Z2866" s="19">
        <f t="shared" si="270"/>
        <v>10204.810743759477</v>
      </c>
      <c r="AA2866" s="19">
        <f t="shared" si="271"/>
        <v>0</v>
      </c>
      <c r="AB2866" s="20">
        <f t="shared" si="272"/>
        <v>26542.823795941218</v>
      </c>
      <c r="AD2866">
        <f t="shared" si="273"/>
        <v>0</v>
      </c>
    </row>
    <row r="2867" spans="24:30">
      <c r="X2867" s="22">
        <f t="shared" si="275"/>
        <v>-0.43299999999994571</v>
      </c>
      <c r="Y2867">
        <f t="shared" si="274"/>
        <v>-4.6182568973890455E-2</v>
      </c>
      <c r="Z2867" s="19">
        <f t="shared" si="270"/>
        <v>10192.131311540823</v>
      </c>
      <c r="AA2867" s="19">
        <f t="shared" si="271"/>
        <v>0</v>
      </c>
      <c r="AB2867" s="20">
        <f t="shared" si="272"/>
        <v>26555.503228159872</v>
      </c>
      <c r="AD2867">
        <f t="shared" si="273"/>
        <v>0</v>
      </c>
    </row>
    <row r="2868" spans="24:30">
      <c r="X2868" s="22">
        <f t="shared" si="275"/>
        <v>-0.43349999999994571</v>
      </c>
      <c r="Y2868">
        <f t="shared" si="274"/>
        <v>-4.6252689723198161E-2</v>
      </c>
      <c r="Z2868" s="19">
        <f t="shared" si="270"/>
        <v>10179.467970852991</v>
      </c>
      <c r="AA2868" s="19">
        <f t="shared" si="271"/>
        <v>0</v>
      </c>
      <c r="AB2868" s="20">
        <f t="shared" si="272"/>
        <v>26568.166568847704</v>
      </c>
      <c r="AD2868">
        <f t="shared" si="273"/>
        <v>0</v>
      </c>
    </row>
    <row r="2869" spans="24:30">
      <c r="X2869" s="22">
        <f t="shared" si="275"/>
        <v>-0.43399999999994571</v>
      </c>
      <c r="Y2869">
        <f t="shared" si="274"/>
        <v>-4.6322867227470539E-2</v>
      </c>
      <c r="Z2869" s="19">
        <f t="shared" si="270"/>
        <v>10166.820700045313</v>
      </c>
      <c r="AA2869" s="19">
        <f t="shared" si="271"/>
        <v>0</v>
      </c>
      <c r="AB2869" s="20">
        <f t="shared" si="272"/>
        <v>26580.813839655384</v>
      </c>
      <c r="AD2869">
        <f t="shared" si="273"/>
        <v>0</v>
      </c>
    </row>
    <row r="2870" spans="24:30">
      <c r="X2870" s="22">
        <f t="shared" si="275"/>
        <v>-0.43449999999994571</v>
      </c>
      <c r="Y2870">
        <f t="shared" si="274"/>
        <v>-4.6393101582842176E-2</v>
      </c>
      <c r="Z2870" s="19">
        <f t="shared" si="270"/>
        <v>10154.189477484859</v>
      </c>
      <c r="AA2870" s="19">
        <f t="shared" si="271"/>
        <v>0</v>
      </c>
      <c r="AB2870" s="20">
        <f t="shared" si="272"/>
        <v>26593.445062215837</v>
      </c>
      <c r="AD2870">
        <f t="shared" si="273"/>
        <v>0</v>
      </c>
    </row>
    <row r="2871" spans="24:30">
      <c r="X2871" s="22">
        <f t="shared" si="275"/>
        <v>-0.43499999999994571</v>
      </c>
      <c r="Y2871">
        <f t="shared" si="274"/>
        <v>-4.6463392885695641E-2</v>
      </c>
      <c r="Z2871" s="19">
        <f t="shared" si="270"/>
        <v>10141.574281556448</v>
      </c>
      <c r="AA2871" s="19">
        <f t="shared" si="271"/>
        <v>0</v>
      </c>
      <c r="AB2871" s="20">
        <f t="shared" si="272"/>
        <v>26606.060258144247</v>
      </c>
      <c r="AD2871">
        <f t="shared" si="273"/>
        <v>0</v>
      </c>
    </row>
    <row r="2872" spans="24:30">
      <c r="X2872" s="22">
        <f t="shared" si="275"/>
        <v>-0.43549999999994571</v>
      </c>
      <c r="Y2872">
        <f t="shared" si="274"/>
        <v>-4.6533741232662747E-2</v>
      </c>
      <c r="Z2872" s="19">
        <f t="shared" si="270"/>
        <v>10128.975090662516</v>
      </c>
      <c r="AA2872" s="19">
        <f t="shared" si="271"/>
        <v>0</v>
      </c>
      <c r="AB2872" s="20">
        <f t="shared" si="272"/>
        <v>26618.659449038179</v>
      </c>
      <c r="AD2872">
        <f t="shared" si="273"/>
        <v>0</v>
      </c>
    </row>
    <row r="2873" spans="24:30">
      <c r="X2873" s="22">
        <f t="shared" si="275"/>
        <v>-0.43599999999994571</v>
      </c>
      <c r="Y2873">
        <f t="shared" si="274"/>
        <v>-4.6604146720624587E-2</v>
      </c>
      <c r="Z2873" s="19">
        <f t="shared" si="270"/>
        <v>10116.391883223305</v>
      </c>
      <c r="AA2873" s="19">
        <f t="shared" si="271"/>
        <v>0</v>
      </c>
      <c r="AB2873" s="20">
        <f t="shared" si="272"/>
        <v>26631.242656477392</v>
      </c>
      <c r="AD2873">
        <f t="shared" si="273"/>
        <v>0</v>
      </c>
    </row>
    <row r="2874" spans="24:30">
      <c r="X2874" s="22">
        <f t="shared" si="275"/>
        <v>-0.43649999999994571</v>
      </c>
      <c r="Y2874">
        <f t="shared" si="274"/>
        <v>-4.6674609446712909E-2</v>
      </c>
      <c r="Z2874" s="19">
        <f t="shared" si="270"/>
        <v>10103.824637676711</v>
      </c>
      <c r="AA2874" s="19">
        <f t="shared" si="271"/>
        <v>0</v>
      </c>
      <c r="AB2874" s="20">
        <f t="shared" si="272"/>
        <v>26643.809902023982</v>
      </c>
      <c r="AD2874">
        <f t="shared" si="273"/>
        <v>0</v>
      </c>
    </row>
    <row r="2875" spans="24:30">
      <c r="X2875" s="22">
        <f t="shared" si="275"/>
        <v>-0.43699999999994571</v>
      </c>
      <c r="Y2875">
        <f t="shared" si="274"/>
        <v>-4.6745129508311438E-2</v>
      </c>
      <c r="Z2875" s="19">
        <f t="shared" si="270"/>
        <v>10091.27333247824</v>
      </c>
      <c r="AA2875" s="19">
        <f t="shared" si="271"/>
        <v>0</v>
      </c>
      <c r="AB2875" s="20">
        <f t="shared" si="272"/>
        <v>26656.361207222457</v>
      </c>
      <c r="AD2875">
        <f t="shared" si="273"/>
        <v>0</v>
      </c>
    </row>
    <row r="2876" spans="24:30">
      <c r="X2876" s="22">
        <f t="shared" si="275"/>
        <v>-0.43749999999994571</v>
      </c>
      <c r="Y2876">
        <f t="shared" si="274"/>
        <v>-4.6815707003055707E-2</v>
      </c>
      <c r="Z2876" s="19">
        <f t="shared" si="270"/>
        <v>10078.737946101128</v>
      </c>
      <c r="AA2876" s="19">
        <f t="shared" si="271"/>
        <v>0</v>
      </c>
      <c r="AB2876" s="20">
        <f t="shared" si="272"/>
        <v>26668.896593599566</v>
      </c>
      <c r="AD2876">
        <f t="shared" si="273"/>
        <v>0</v>
      </c>
    </row>
    <row r="2877" spans="24:30">
      <c r="X2877" s="22">
        <f t="shared" si="275"/>
        <v>-0.43799999999994571</v>
      </c>
      <c r="Y2877">
        <f t="shared" si="274"/>
        <v>-4.6886342028834772E-2</v>
      </c>
      <c r="Z2877" s="19">
        <f t="shared" si="270"/>
        <v>10066.218457036237</v>
      </c>
      <c r="AA2877" s="19">
        <f t="shared" si="271"/>
        <v>0</v>
      </c>
      <c r="AB2877" s="20">
        <f t="shared" si="272"/>
        <v>26681.416082664458</v>
      </c>
      <c r="AD2877">
        <f t="shared" si="273"/>
        <v>0</v>
      </c>
    </row>
    <row r="2878" spans="24:30">
      <c r="X2878" s="22">
        <f t="shared" si="275"/>
        <v>-0.43849999999994571</v>
      </c>
      <c r="Y2878">
        <f t="shared" si="274"/>
        <v>-4.695703468379165E-2</v>
      </c>
      <c r="Z2878" s="19">
        <f t="shared" si="270"/>
        <v>10053.71484379207</v>
      </c>
      <c r="AA2878" s="19">
        <f t="shared" si="271"/>
        <v>0</v>
      </c>
      <c r="AB2878" s="20">
        <f t="shared" si="272"/>
        <v>26693.919695908626</v>
      </c>
      <c r="AD2878">
        <f t="shared" si="273"/>
        <v>0</v>
      </c>
    </row>
    <row r="2879" spans="24:30">
      <c r="X2879" s="22">
        <f t="shared" si="275"/>
        <v>-0.43899999999994571</v>
      </c>
      <c r="Y2879">
        <f t="shared" si="274"/>
        <v>-4.7027785066324414E-2</v>
      </c>
      <c r="Z2879" s="19">
        <f t="shared" si="270"/>
        <v>10041.227084894761</v>
      </c>
      <c r="AA2879" s="19">
        <f t="shared" si="271"/>
        <v>0</v>
      </c>
      <c r="AB2879" s="20">
        <f t="shared" si="272"/>
        <v>26706.407454805936</v>
      </c>
      <c r="AD2879">
        <f t="shared" si="273"/>
        <v>0</v>
      </c>
    </row>
    <row r="2880" spans="24:30">
      <c r="X2880" s="22">
        <f t="shared" si="275"/>
        <v>-0.43949999999994571</v>
      </c>
      <c r="Y2880">
        <f t="shared" si="274"/>
        <v>-4.70985932750871E-2</v>
      </c>
      <c r="Z2880" s="19">
        <f t="shared" si="270"/>
        <v>10028.755158888038</v>
      </c>
      <c r="AA2880" s="19">
        <f t="shared" si="271"/>
        <v>0</v>
      </c>
      <c r="AB2880" s="20">
        <f t="shared" si="272"/>
        <v>26718.879380812657</v>
      </c>
      <c r="AD2880">
        <f t="shared" si="273"/>
        <v>0</v>
      </c>
    </row>
    <row r="2881" spans="24:30">
      <c r="X2881" s="22">
        <f t="shared" si="275"/>
        <v>-0.43999999999994571</v>
      </c>
      <c r="Y2881">
        <f t="shared" si="274"/>
        <v>-4.716945940899038E-2</v>
      </c>
      <c r="Z2881" s="19">
        <f t="shared" ref="Z2881:Z2944" si="276">FV(Y2881,months,-SIP,0,0)</f>
        <v>10016.299044333256</v>
      </c>
      <c r="AA2881" s="19">
        <f t="shared" ref="AA2881:AA2944" si="277">IF(ABS(Z2881-presval)&lt;1,X2881,0)</f>
        <v>0</v>
      </c>
      <c r="AB2881" s="20">
        <f t="shared" ref="AB2881:AB2944" si="278">ABS(Z2881-presval)</f>
        <v>26731.335495367439</v>
      </c>
      <c r="AD2881">
        <f t="shared" ref="AD2881:AD2944" si="279">IF(AB2881=MINPER,X2881,0)</f>
        <v>0</v>
      </c>
    </row>
    <row r="2882" spans="24:30">
      <c r="X2882" s="22">
        <f t="shared" si="275"/>
        <v>-0.44049999999994571</v>
      </c>
      <c r="Y2882">
        <f t="shared" ref="Y2882:Y2945" si="280">((FV(X2882,1/12,0,-100,1))-100)/100</f>
        <v>-4.7240383567202858E-2</v>
      </c>
      <c r="Z2882" s="19">
        <f t="shared" si="276"/>
        <v>10003.858719809321</v>
      </c>
      <c r="AA2882" s="19">
        <f t="shared" si="277"/>
        <v>0</v>
      </c>
      <c r="AB2882" s="20">
        <f t="shared" si="278"/>
        <v>26743.775819891373</v>
      </c>
      <c r="AD2882">
        <f t="shared" si="279"/>
        <v>0</v>
      </c>
    </row>
    <row r="2883" spans="24:30">
      <c r="X2883" s="22">
        <f t="shared" ref="X2883:X2946" si="281">X2882-0.05%</f>
        <v>-0.44099999999994571</v>
      </c>
      <c r="Y2883">
        <f t="shared" si="280"/>
        <v>-4.7311365849151341E-2</v>
      </c>
      <c r="Z2883" s="19">
        <f t="shared" si="276"/>
        <v>9991.4341639127815</v>
      </c>
      <c r="AA2883" s="19">
        <f t="shared" si="277"/>
        <v>0</v>
      </c>
      <c r="AB2883" s="20">
        <f t="shared" si="278"/>
        <v>26756.200375787914</v>
      </c>
      <c r="AD2883">
        <f t="shared" si="279"/>
        <v>0</v>
      </c>
    </row>
    <row r="2884" spans="24:30">
      <c r="X2884" s="22">
        <f t="shared" si="281"/>
        <v>-0.44149999999994571</v>
      </c>
      <c r="Y2884">
        <f t="shared" si="280"/>
        <v>-4.7382406354522573E-2</v>
      </c>
      <c r="Z2884" s="19">
        <f t="shared" si="276"/>
        <v>9979.0253552576778</v>
      </c>
      <c r="AA2884" s="19">
        <f t="shared" si="277"/>
        <v>0</v>
      </c>
      <c r="AB2884" s="20">
        <f t="shared" si="278"/>
        <v>26768.609184443019</v>
      </c>
      <c r="AD2884">
        <f t="shared" si="279"/>
        <v>0</v>
      </c>
    </row>
    <row r="2885" spans="24:30">
      <c r="X2885" s="22">
        <f t="shared" si="281"/>
        <v>-0.44199999999994571</v>
      </c>
      <c r="Y2885">
        <f t="shared" si="280"/>
        <v>-4.7453505183263328E-2</v>
      </c>
      <c r="Z2885" s="19">
        <f t="shared" si="276"/>
        <v>9966.6322724756519</v>
      </c>
      <c r="AA2885" s="19">
        <f t="shared" si="277"/>
        <v>0</v>
      </c>
      <c r="AB2885" s="20">
        <f t="shared" si="278"/>
        <v>26781.002267225042</v>
      </c>
      <c r="AD2885">
        <f t="shared" si="279"/>
        <v>0</v>
      </c>
    </row>
    <row r="2886" spans="24:30">
      <c r="X2886" s="22">
        <f t="shared" si="281"/>
        <v>-0.44249999999994571</v>
      </c>
      <c r="Y2886">
        <f t="shared" si="280"/>
        <v>-4.7524662435581885E-2</v>
      </c>
      <c r="Z2886" s="19">
        <f t="shared" si="276"/>
        <v>9954.2548942158719</v>
      </c>
      <c r="AA2886" s="19">
        <f t="shared" si="277"/>
        <v>0</v>
      </c>
      <c r="AB2886" s="20">
        <f t="shared" si="278"/>
        <v>26793.379645484823</v>
      </c>
      <c r="AD2886">
        <f t="shared" si="279"/>
        <v>0</v>
      </c>
    </row>
    <row r="2887" spans="24:30">
      <c r="X2887" s="22">
        <f t="shared" si="281"/>
        <v>-0.44299999999994571</v>
      </c>
      <c r="Y2887">
        <f t="shared" si="280"/>
        <v>-4.7595878211948842E-2</v>
      </c>
      <c r="Z2887" s="19">
        <f t="shared" si="276"/>
        <v>9941.8931991450136</v>
      </c>
      <c r="AA2887" s="19">
        <f t="shared" si="277"/>
        <v>0</v>
      </c>
      <c r="AB2887" s="20">
        <f t="shared" si="278"/>
        <v>26805.74134055568</v>
      </c>
      <c r="AD2887">
        <f t="shared" si="279"/>
        <v>0</v>
      </c>
    </row>
    <row r="2888" spans="24:30">
      <c r="X2888" s="22">
        <f t="shared" si="281"/>
        <v>-0.44349999999994572</v>
      </c>
      <c r="Y2888">
        <f t="shared" si="280"/>
        <v>-4.7667152613097702E-2</v>
      </c>
      <c r="Z2888" s="19">
        <f t="shared" si="276"/>
        <v>9929.547165947306</v>
      </c>
      <c r="AA2888" s="19">
        <f t="shared" si="277"/>
        <v>0</v>
      </c>
      <c r="AB2888" s="20">
        <f t="shared" si="278"/>
        <v>26818.087373753391</v>
      </c>
      <c r="AD2888">
        <f t="shared" si="279"/>
        <v>0</v>
      </c>
    </row>
    <row r="2889" spans="24:30">
      <c r="X2889" s="22">
        <f t="shared" si="281"/>
        <v>-0.44399999999994572</v>
      </c>
      <c r="Y2889">
        <f t="shared" si="280"/>
        <v>-4.7738485740026419E-2</v>
      </c>
      <c r="Z2889" s="19">
        <f t="shared" si="276"/>
        <v>9917.2167733244241</v>
      </c>
      <c r="AA2889" s="19">
        <f t="shared" si="277"/>
        <v>0</v>
      </c>
      <c r="AB2889" s="20">
        <f t="shared" si="278"/>
        <v>26830.417766376271</v>
      </c>
      <c r="AD2889">
        <f t="shared" si="279"/>
        <v>0</v>
      </c>
    </row>
    <row r="2890" spans="24:30">
      <c r="X2890" s="22">
        <f t="shared" si="281"/>
        <v>-0.44449999999994572</v>
      </c>
      <c r="Y2890">
        <f t="shared" si="280"/>
        <v>-4.7809877693997575E-2</v>
      </c>
      <c r="Z2890" s="19">
        <f t="shared" si="276"/>
        <v>9904.9019999956126</v>
      </c>
      <c r="AA2890" s="19">
        <f t="shared" si="277"/>
        <v>0</v>
      </c>
      <c r="AB2890" s="20">
        <f t="shared" si="278"/>
        <v>26842.732539705081</v>
      </c>
      <c r="AD2890">
        <f t="shared" si="279"/>
        <v>0</v>
      </c>
    </row>
    <row r="2891" spans="24:30">
      <c r="X2891" s="22">
        <f t="shared" si="281"/>
        <v>-0.44499999999994572</v>
      </c>
      <c r="Y2891">
        <f t="shared" si="280"/>
        <v>-4.7881328576539914E-2</v>
      </c>
      <c r="Z2891" s="19">
        <f t="shared" si="276"/>
        <v>9892.6028246975366</v>
      </c>
      <c r="AA2891" s="19">
        <f t="shared" si="277"/>
        <v>0</v>
      </c>
      <c r="AB2891" s="20">
        <f t="shared" si="278"/>
        <v>26855.031715003159</v>
      </c>
      <c r="AD2891">
        <f t="shared" si="279"/>
        <v>0</v>
      </c>
    </row>
    <row r="2892" spans="24:30">
      <c r="X2892" s="22">
        <f t="shared" si="281"/>
        <v>-0.44549999999994572</v>
      </c>
      <c r="Y2892">
        <f t="shared" si="280"/>
        <v>-4.7952838489449048E-2</v>
      </c>
      <c r="Z2892" s="19">
        <f t="shared" si="276"/>
        <v>9880.3192261843451</v>
      </c>
      <c r="AA2892" s="19">
        <f t="shared" si="277"/>
        <v>0</v>
      </c>
      <c r="AB2892" s="20">
        <f t="shared" si="278"/>
        <v>26867.315313516352</v>
      </c>
      <c r="AD2892">
        <f t="shared" si="279"/>
        <v>0</v>
      </c>
    </row>
    <row r="2893" spans="24:30">
      <c r="X2893" s="22">
        <f t="shared" si="281"/>
        <v>-0.44599999999994572</v>
      </c>
      <c r="Y2893">
        <f t="shared" si="280"/>
        <v>-4.8024407534788337E-2</v>
      </c>
      <c r="Z2893" s="19">
        <f t="shared" si="276"/>
        <v>9868.0511832276552</v>
      </c>
      <c r="AA2893" s="19">
        <f t="shared" si="277"/>
        <v>0</v>
      </c>
      <c r="AB2893" s="20">
        <f t="shared" si="278"/>
        <v>26879.583356473042</v>
      </c>
      <c r="AD2893">
        <f t="shared" si="279"/>
        <v>0</v>
      </c>
    </row>
    <row r="2894" spans="24:30">
      <c r="X2894" s="22">
        <f t="shared" si="281"/>
        <v>-0.44649999999994572</v>
      </c>
      <c r="Y2894">
        <f t="shared" si="280"/>
        <v>-4.8096035814889998E-2</v>
      </c>
      <c r="Z2894" s="19">
        <f t="shared" si="276"/>
        <v>9855.7986746165116</v>
      </c>
      <c r="AA2894" s="19">
        <f t="shared" si="277"/>
        <v>0</v>
      </c>
      <c r="AB2894" s="20">
        <f t="shared" si="278"/>
        <v>26891.835865084184</v>
      </c>
      <c r="AD2894">
        <f t="shared" si="279"/>
        <v>0</v>
      </c>
    </row>
    <row r="2895" spans="24:30">
      <c r="X2895" s="22">
        <f t="shared" si="281"/>
        <v>-0.44699999999994572</v>
      </c>
      <c r="Y2895">
        <f t="shared" si="280"/>
        <v>-4.8167723432356126E-2</v>
      </c>
      <c r="Z2895" s="19">
        <f t="shared" si="276"/>
        <v>9843.5616791573611</v>
      </c>
      <c r="AA2895" s="19">
        <f t="shared" si="277"/>
        <v>0</v>
      </c>
      <c r="AB2895" s="20">
        <f t="shared" si="278"/>
        <v>26904.072860543332</v>
      </c>
      <c r="AD2895">
        <f t="shared" si="279"/>
        <v>0</v>
      </c>
    </row>
    <row r="2896" spans="24:30">
      <c r="X2896" s="22">
        <f t="shared" si="281"/>
        <v>-0.44749999999994572</v>
      </c>
      <c r="Y2896">
        <f t="shared" si="280"/>
        <v>-4.823947049005909E-2</v>
      </c>
      <c r="Z2896" s="19">
        <f t="shared" si="276"/>
        <v>9831.3401756741387</v>
      </c>
      <c r="AA2896" s="19">
        <f t="shared" si="277"/>
        <v>0</v>
      </c>
      <c r="AB2896" s="20">
        <f t="shared" si="278"/>
        <v>26916.294364026558</v>
      </c>
      <c r="AD2896">
        <f t="shared" si="279"/>
        <v>0</v>
      </c>
    </row>
    <row r="2897" spans="24:30">
      <c r="X2897" s="22">
        <f t="shared" si="281"/>
        <v>-0.44799999999994572</v>
      </c>
      <c r="Y2897">
        <f t="shared" si="280"/>
        <v>-4.8311277091143412E-2</v>
      </c>
      <c r="Z2897" s="19">
        <f t="shared" si="276"/>
        <v>9819.1341430081011</v>
      </c>
      <c r="AA2897" s="19">
        <f t="shared" si="277"/>
        <v>0</v>
      </c>
      <c r="AB2897" s="20">
        <f t="shared" si="278"/>
        <v>26928.500396692594</v>
      </c>
      <c r="AD2897">
        <f t="shared" si="279"/>
        <v>0</v>
      </c>
    </row>
    <row r="2898" spans="24:30">
      <c r="X2898" s="22">
        <f t="shared" si="281"/>
        <v>-0.44849999999994572</v>
      </c>
      <c r="Y2898">
        <f t="shared" si="280"/>
        <v>-4.8383143339025735E-2</v>
      </c>
      <c r="Z2898" s="19">
        <f t="shared" si="276"/>
        <v>9806.9435600179786</v>
      </c>
      <c r="AA2898" s="19">
        <f t="shared" si="277"/>
        <v>0</v>
      </c>
      <c r="AB2898" s="20">
        <f t="shared" si="278"/>
        <v>26940.690979682717</v>
      </c>
      <c r="AD2898">
        <f t="shared" si="279"/>
        <v>0</v>
      </c>
    </row>
    <row r="2899" spans="24:30">
      <c r="X2899" s="22">
        <f t="shared" si="281"/>
        <v>-0.44899999999994572</v>
      </c>
      <c r="Y2899">
        <f t="shared" si="280"/>
        <v>-4.8455069337396565E-2</v>
      </c>
      <c r="Z2899" s="19">
        <f t="shared" si="276"/>
        <v>9794.7684055798272</v>
      </c>
      <c r="AA2899" s="19">
        <f t="shared" si="277"/>
        <v>0</v>
      </c>
      <c r="AB2899" s="20">
        <f t="shared" si="278"/>
        <v>26952.866134120868</v>
      </c>
      <c r="AD2899">
        <f t="shared" si="279"/>
        <v>0</v>
      </c>
    </row>
    <row r="2900" spans="24:30">
      <c r="X2900" s="22">
        <f t="shared" si="281"/>
        <v>-0.44949999999994572</v>
      </c>
      <c r="Y2900">
        <f t="shared" si="280"/>
        <v>-4.8527055190221088E-2</v>
      </c>
      <c r="Z2900" s="19">
        <f t="shared" si="276"/>
        <v>9782.6086585870598</v>
      </c>
      <c r="AA2900" s="19">
        <f t="shared" si="277"/>
        <v>0</v>
      </c>
      <c r="AB2900" s="20">
        <f t="shared" si="278"/>
        <v>26965.025881113637</v>
      </c>
      <c r="AD2900">
        <f t="shared" si="279"/>
        <v>0</v>
      </c>
    </row>
    <row r="2901" spans="24:30">
      <c r="X2901" s="22">
        <f t="shared" si="281"/>
        <v>-0.44999999999994572</v>
      </c>
      <c r="Y2901">
        <f t="shared" si="280"/>
        <v>-4.8599101001739767E-2</v>
      </c>
      <c r="Z2901" s="19">
        <f t="shared" si="276"/>
        <v>9770.4642979504733</v>
      </c>
      <c r="AA2901" s="19">
        <f t="shared" si="277"/>
        <v>0</v>
      </c>
      <c r="AB2901" s="20">
        <f t="shared" si="278"/>
        <v>26977.170241750224</v>
      </c>
      <c r="AD2901">
        <f t="shared" si="279"/>
        <v>0</v>
      </c>
    </row>
    <row r="2902" spans="24:30">
      <c r="X2902" s="22">
        <f t="shared" si="281"/>
        <v>-0.45049999999994572</v>
      </c>
      <c r="Y2902">
        <f t="shared" si="280"/>
        <v>-4.8671206876469739E-2</v>
      </c>
      <c r="Z2902" s="19">
        <f t="shared" si="276"/>
        <v>9758.3353025981851</v>
      </c>
      <c r="AA2902" s="19">
        <f t="shared" si="277"/>
        <v>0</v>
      </c>
      <c r="AB2902" s="20">
        <f t="shared" si="278"/>
        <v>26989.29923710251</v>
      </c>
      <c r="AD2902">
        <f t="shared" si="279"/>
        <v>0</v>
      </c>
    </row>
    <row r="2903" spans="24:30">
      <c r="X2903" s="22">
        <f t="shared" si="281"/>
        <v>-0.45099999999994572</v>
      </c>
      <c r="Y2903">
        <f t="shared" si="280"/>
        <v>-4.8743372919205399E-2</v>
      </c>
      <c r="Z2903" s="19">
        <f t="shared" si="276"/>
        <v>9746.2216514756838</v>
      </c>
      <c r="AA2903" s="19">
        <f t="shared" si="277"/>
        <v>0</v>
      </c>
      <c r="AB2903" s="20">
        <f t="shared" si="278"/>
        <v>27001.412888225012</v>
      </c>
      <c r="AD2903">
        <f t="shared" si="279"/>
        <v>0</v>
      </c>
    </row>
    <row r="2904" spans="24:30">
      <c r="X2904" s="22">
        <f t="shared" si="281"/>
        <v>-0.45149999999994572</v>
      </c>
      <c r="Y2904">
        <f t="shared" si="280"/>
        <v>-4.8815599235019817E-2</v>
      </c>
      <c r="Z2904" s="19">
        <f t="shared" si="276"/>
        <v>9734.1233235457421</v>
      </c>
      <c r="AA2904" s="19">
        <f t="shared" si="277"/>
        <v>0</v>
      </c>
      <c r="AB2904" s="20">
        <f t="shared" si="278"/>
        <v>27013.511216154955</v>
      </c>
      <c r="AD2904">
        <f t="shared" si="279"/>
        <v>0</v>
      </c>
    </row>
    <row r="2905" spans="24:30">
      <c r="X2905" s="22">
        <f t="shared" si="281"/>
        <v>-0.45199999999994572</v>
      </c>
      <c r="Y2905">
        <f t="shared" si="280"/>
        <v>-4.8887885929265448E-2</v>
      </c>
      <c r="Z2905" s="19">
        <f t="shared" si="276"/>
        <v>9722.0402977884514</v>
      </c>
      <c r="AA2905" s="19">
        <f t="shared" si="277"/>
        <v>0</v>
      </c>
      <c r="AB2905" s="20">
        <f t="shared" si="278"/>
        <v>27025.594241912244</v>
      </c>
      <c r="AD2905">
        <f t="shared" si="279"/>
        <v>0</v>
      </c>
    </row>
    <row r="2906" spans="24:30">
      <c r="X2906" s="22">
        <f t="shared" si="281"/>
        <v>-0.45249999999994572</v>
      </c>
      <c r="Y2906">
        <f t="shared" si="280"/>
        <v>-4.896023310757542E-2</v>
      </c>
      <c r="Z2906" s="19">
        <f t="shared" si="276"/>
        <v>9709.9725532011635</v>
      </c>
      <c r="AA2906" s="19">
        <f t="shared" si="277"/>
        <v>0</v>
      </c>
      <c r="AB2906" s="20">
        <f t="shared" si="278"/>
        <v>27037.66198649953</v>
      </c>
      <c r="AD2906">
        <f t="shared" si="279"/>
        <v>0</v>
      </c>
    </row>
    <row r="2907" spans="24:30">
      <c r="X2907" s="22">
        <f t="shared" si="281"/>
        <v>-0.45299999999994572</v>
      </c>
      <c r="Y2907">
        <f t="shared" si="280"/>
        <v>-4.9032640875864217E-2</v>
      </c>
      <c r="Z2907" s="19">
        <f t="shared" si="276"/>
        <v>9697.9200687985231</v>
      </c>
      <c r="AA2907" s="19">
        <f t="shared" si="277"/>
        <v>0</v>
      </c>
      <c r="AB2907" s="20">
        <f t="shared" si="278"/>
        <v>27049.714470902174</v>
      </c>
      <c r="AD2907">
        <f t="shared" si="279"/>
        <v>0</v>
      </c>
    </row>
    <row r="2908" spans="24:30">
      <c r="X2908" s="22">
        <f t="shared" si="281"/>
        <v>-0.45349999999994572</v>
      </c>
      <c r="Y2908">
        <f t="shared" si="280"/>
        <v>-4.9105109340328711E-2</v>
      </c>
      <c r="Z2908" s="19">
        <f t="shared" si="276"/>
        <v>9685.8828236124682</v>
      </c>
      <c r="AA2908" s="19">
        <f t="shared" si="277"/>
        <v>0</v>
      </c>
      <c r="AB2908" s="20">
        <f t="shared" si="278"/>
        <v>27061.751716088227</v>
      </c>
      <c r="AD2908">
        <f t="shared" si="279"/>
        <v>0</v>
      </c>
    </row>
    <row r="2909" spans="24:30">
      <c r="X2909" s="22">
        <f t="shared" si="281"/>
        <v>-0.45399999999994572</v>
      </c>
      <c r="Y2909">
        <f t="shared" si="280"/>
        <v>-4.9177638607449552E-2</v>
      </c>
      <c r="Z2909" s="19">
        <f t="shared" si="276"/>
        <v>9673.8607966921372</v>
      </c>
      <c r="AA2909" s="19">
        <f t="shared" si="277"/>
        <v>0</v>
      </c>
      <c r="AB2909" s="20">
        <f t="shared" si="278"/>
        <v>27073.773743008558</v>
      </c>
      <c r="AD2909">
        <f t="shared" si="279"/>
        <v>0</v>
      </c>
    </row>
    <row r="2910" spans="24:30">
      <c r="X2910" s="22">
        <f t="shared" si="281"/>
        <v>-0.45449999999994573</v>
      </c>
      <c r="Y2910">
        <f t="shared" si="280"/>
        <v>-4.9250228783991476E-2</v>
      </c>
      <c r="Z2910" s="19">
        <f t="shared" si="276"/>
        <v>9661.8539671039889</v>
      </c>
      <c r="AA2910" s="19">
        <f t="shared" si="277"/>
        <v>0</v>
      </c>
      <c r="AB2910" s="20">
        <f t="shared" si="278"/>
        <v>27085.780572596705</v>
      </c>
      <c r="AD2910">
        <f t="shared" si="279"/>
        <v>0</v>
      </c>
    </row>
    <row r="2911" spans="24:30">
      <c r="X2911" s="22">
        <f t="shared" si="281"/>
        <v>-0.45499999999994573</v>
      </c>
      <c r="Y2911">
        <f t="shared" si="280"/>
        <v>-4.9322879977005414E-2</v>
      </c>
      <c r="Z2911" s="19">
        <f t="shared" si="276"/>
        <v>9649.8623139315932</v>
      </c>
      <c r="AA2911" s="19">
        <f t="shared" si="277"/>
        <v>0</v>
      </c>
      <c r="AB2911" s="20">
        <f t="shared" si="278"/>
        <v>27097.772225769102</v>
      </c>
      <c r="AD2911">
        <f t="shared" si="279"/>
        <v>0</v>
      </c>
    </row>
    <row r="2912" spans="24:30">
      <c r="X2912" s="22">
        <f t="shared" si="281"/>
        <v>-0.45549999999994573</v>
      </c>
      <c r="Y2912">
        <f t="shared" si="280"/>
        <v>-4.9395592293828089E-2</v>
      </c>
      <c r="Z2912" s="19">
        <f t="shared" si="276"/>
        <v>9637.8858162758643</v>
      </c>
      <c r="AA2912" s="19">
        <f t="shared" si="277"/>
        <v>0</v>
      </c>
      <c r="AB2912" s="20">
        <f t="shared" si="278"/>
        <v>27109.748723424833</v>
      </c>
      <c r="AD2912">
        <f t="shared" si="279"/>
        <v>0</v>
      </c>
    </row>
    <row r="2913" spans="24:30">
      <c r="X2913" s="22">
        <f t="shared" si="281"/>
        <v>-0.45599999999994573</v>
      </c>
      <c r="Y2913">
        <f t="shared" si="280"/>
        <v>-4.9468365842084409E-2</v>
      </c>
      <c r="Z2913" s="19">
        <f t="shared" si="276"/>
        <v>9625.9244532548255</v>
      </c>
      <c r="AA2913" s="19">
        <f t="shared" si="277"/>
        <v>0</v>
      </c>
      <c r="AB2913" s="20">
        <f t="shared" si="278"/>
        <v>27121.71008644587</v>
      </c>
      <c r="AD2913">
        <f t="shared" si="279"/>
        <v>0</v>
      </c>
    </row>
    <row r="2914" spans="24:30">
      <c r="X2914" s="22">
        <f t="shared" si="281"/>
        <v>-0.45649999999994573</v>
      </c>
      <c r="Y2914">
        <f t="shared" si="280"/>
        <v>-4.9541200729687776E-2</v>
      </c>
      <c r="Z2914" s="19">
        <f t="shared" si="276"/>
        <v>9613.9782040037171</v>
      </c>
      <c r="AA2914" s="19">
        <f t="shared" si="277"/>
        <v>0</v>
      </c>
      <c r="AB2914" s="20">
        <f t="shared" si="278"/>
        <v>27133.656335696978</v>
      </c>
      <c r="AD2914">
        <f t="shared" si="279"/>
        <v>0</v>
      </c>
    </row>
    <row r="2915" spans="24:30">
      <c r="X2915" s="22">
        <f t="shared" si="281"/>
        <v>-0.45699999999994573</v>
      </c>
      <c r="Y2915">
        <f t="shared" si="280"/>
        <v>-4.9614097064841045E-2</v>
      </c>
      <c r="Z2915" s="19">
        <f t="shared" si="276"/>
        <v>9602.0470476749779</v>
      </c>
      <c r="AA2915" s="19">
        <f t="shared" si="277"/>
        <v>0</v>
      </c>
      <c r="AB2915" s="20">
        <f t="shared" si="278"/>
        <v>27145.587492025719</v>
      </c>
      <c r="AD2915">
        <f t="shared" si="279"/>
        <v>0</v>
      </c>
    </row>
    <row r="2916" spans="24:30">
      <c r="X2916" s="22">
        <f t="shared" si="281"/>
        <v>-0.45749999999994573</v>
      </c>
      <c r="Y2916">
        <f t="shared" si="280"/>
        <v>-4.9687054956038285E-2</v>
      </c>
      <c r="Z2916" s="19">
        <f t="shared" si="276"/>
        <v>9590.130963438136</v>
      </c>
      <c r="AA2916" s="19">
        <f t="shared" si="277"/>
        <v>0</v>
      </c>
      <c r="AB2916" s="20">
        <f t="shared" si="278"/>
        <v>27157.503576262559</v>
      </c>
      <c r="AD2916">
        <f t="shared" si="279"/>
        <v>0</v>
      </c>
    </row>
    <row r="2917" spans="24:30">
      <c r="X2917" s="22">
        <f t="shared" si="281"/>
        <v>-0.45799999999994573</v>
      </c>
      <c r="Y2917">
        <f t="shared" si="280"/>
        <v>-4.9760074512064704E-2</v>
      </c>
      <c r="Z2917" s="19">
        <f t="shared" si="276"/>
        <v>9578.2299304799817</v>
      </c>
      <c r="AA2917" s="19">
        <f t="shared" si="277"/>
        <v>0</v>
      </c>
      <c r="AB2917" s="20">
        <f t="shared" si="278"/>
        <v>27169.404609220714</v>
      </c>
      <c r="AD2917">
        <f t="shared" si="279"/>
        <v>0</v>
      </c>
    </row>
    <row r="2918" spans="24:30">
      <c r="X2918" s="22">
        <f t="shared" si="281"/>
        <v>-0.45849999999994573</v>
      </c>
      <c r="Y2918">
        <f t="shared" si="280"/>
        <v>-4.9833155841998857E-2</v>
      </c>
      <c r="Z2918" s="19">
        <f t="shared" si="276"/>
        <v>9566.3439280043494</v>
      </c>
      <c r="AA2918" s="19">
        <f t="shared" si="277"/>
        <v>0</v>
      </c>
      <c r="AB2918" s="20">
        <f t="shared" si="278"/>
        <v>27181.290611696346</v>
      </c>
      <c r="AD2918">
        <f t="shared" si="279"/>
        <v>0</v>
      </c>
    </row>
    <row r="2919" spans="24:30">
      <c r="X2919" s="22">
        <f t="shared" si="281"/>
        <v>-0.45899999999994573</v>
      </c>
      <c r="Y2919">
        <f t="shared" si="280"/>
        <v>-4.9906299055212884E-2</v>
      </c>
      <c r="Z2919" s="19">
        <f t="shared" si="276"/>
        <v>9554.4729352322411</v>
      </c>
      <c r="AA2919" s="19">
        <f t="shared" si="277"/>
        <v>0</v>
      </c>
      <c r="AB2919" s="20">
        <f t="shared" si="278"/>
        <v>27193.161604468456</v>
      </c>
      <c r="AD2919">
        <f t="shared" si="279"/>
        <v>0</v>
      </c>
    </row>
    <row r="2920" spans="24:30">
      <c r="X2920" s="22">
        <f t="shared" si="281"/>
        <v>-0.45949999999994573</v>
      </c>
      <c r="Y2920">
        <f t="shared" si="280"/>
        <v>-4.9979504261374215E-2</v>
      </c>
      <c r="Z2920" s="19">
        <f t="shared" si="276"/>
        <v>9542.6169314017225</v>
      </c>
      <c r="AA2920" s="19">
        <f t="shared" si="277"/>
        <v>0</v>
      </c>
      <c r="AB2920" s="20">
        <f t="shared" si="278"/>
        <v>27205.017608298971</v>
      </c>
      <c r="AD2920">
        <f t="shared" si="279"/>
        <v>0</v>
      </c>
    </row>
    <row r="2921" spans="24:30">
      <c r="X2921" s="22">
        <f t="shared" si="281"/>
        <v>-0.45999999999994573</v>
      </c>
      <c r="Y2921">
        <f t="shared" si="280"/>
        <v>-5.0052771570445742E-2</v>
      </c>
      <c r="Z2921" s="19">
        <f t="shared" si="276"/>
        <v>9530.7758957680489</v>
      </c>
      <c r="AA2921" s="19">
        <f t="shared" si="277"/>
        <v>0</v>
      </c>
      <c r="AB2921" s="20">
        <f t="shared" si="278"/>
        <v>27216.858643932646</v>
      </c>
      <c r="AD2921">
        <f t="shared" si="279"/>
        <v>0</v>
      </c>
    </row>
    <row r="2922" spans="24:30">
      <c r="X2922" s="22">
        <f t="shared" si="281"/>
        <v>-0.46049999999994573</v>
      </c>
      <c r="Y2922">
        <f t="shared" si="280"/>
        <v>-5.0126101092687919E-2</v>
      </c>
      <c r="Z2922" s="19">
        <f t="shared" si="276"/>
        <v>9518.9498076034761</v>
      </c>
      <c r="AA2922" s="19">
        <f t="shared" si="277"/>
        <v>0</v>
      </c>
      <c r="AB2922" s="20">
        <f t="shared" si="278"/>
        <v>27228.684732097219</v>
      </c>
      <c r="AD2922">
        <f t="shared" si="279"/>
        <v>0</v>
      </c>
    </row>
    <row r="2923" spans="24:30">
      <c r="X2923" s="22">
        <f t="shared" si="281"/>
        <v>-0.46099999999994573</v>
      </c>
      <c r="Y2923">
        <f t="shared" si="280"/>
        <v>-5.019949293865935E-2</v>
      </c>
      <c r="Z2923" s="19">
        <f t="shared" si="276"/>
        <v>9507.1386461973452</v>
      </c>
      <c r="AA2923" s="19">
        <f t="shared" si="277"/>
        <v>0</v>
      </c>
      <c r="AB2923" s="20">
        <f t="shared" si="278"/>
        <v>27240.49589350335</v>
      </c>
      <c r="AD2923">
        <f t="shared" si="279"/>
        <v>0</v>
      </c>
    </row>
    <row r="2924" spans="24:30">
      <c r="X2924" s="22">
        <f t="shared" si="281"/>
        <v>-0.46149999999994573</v>
      </c>
      <c r="Y2924">
        <f t="shared" si="280"/>
        <v>-5.0272947219217629E-2</v>
      </c>
      <c r="Z2924" s="19">
        <f t="shared" si="276"/>
        <v>9495.3423908560908</v>
      </c>
      <c r="AA2924" s="19">
        <f t="shared" si="277"/>
        <v>0</v>
      </c>
      <c r="AB2924" s="20">
        <f t="shared" si="278"/>
        <v>27252.292148844605</v>
      </c>
      <c r="AD2924">
        <f t="shared" si="279"/>
        <v>0</v>
      </c>
    </row>
    <row r="2925" spans="24:30">
      <c r="X2925" s="22">
        <f t="shared" si="281"/>
        <v>-0.46199999999994573</v>
      </c>
      <c r="Y2925">
        <f t="shared" si="280"/>
        <v>-5.0346464045520921E-2</v>
      </c>
      <c r="Z2925" s="19">
        <f t="shared" si="276"/>
        <v>9483.561020903162</v>
      </c>
      <c r="AA2925" s="19">
        <f t="shared" si="277"/>
        <v>0</v>
      </c>
      <c r="AB2925" s="20">
        <f t="shared" si="278"/>
        <v>27264.073518797533</v>
      </c>
      <c r="AD2925">
        <f t="shared" si="279"/>
        <v>0</v>
      </c>
    </row>
    <row r="2926" spans="24:30">
      <c r="X2926" s="22">
        <f t="shared" si="281"/>
        <v>-0.46249999999994573</v>
      </c>
      <c r="Y2926">
        <f t="shared" si="280"/>
        <v>-5.0420043529028791E-2</v>
      </c>
      <c r="Z2926" s="19">
        <f t="shared" si="276"/>
        <v>9471.7945156790374</v>
      </c>
      <c r="AA2926" s="19">
        <f t="shared" si="277"/>
        <v>0</v>
      </c>
      <c r="AB2926" s="20">
        <f t="shared" si="278"/>
        <v>27275.840024021658</v>
      </c>
      <c r="AD2926">
        <f t="shared" si="279"/>
        <v>0</v>
      </c>
    </row>
    <row r="2927" spans="24:30">
      <c r="X2927" s="22">
        <f t="shared" si="281"/>
        <v>-0.46299999999994573</v>
      </c>
      <c r="Y2927">
        <f t="shared" si="280"/>
        <v>-5.0493685781503074E-2</v>
      </c>
      <c r="Z2927" s="19">
        <f t="shared" si="276"/>
        <v>9460.0428545412669</v>
      </c>
      <c r="AA2927" s="19">
        <f t="shared" si="277"/>
        <v>0</v>
      </c>
      <c r="AB2927" s="20">
        <f t="shared" si="278"/>
        <v>27287.59168515943</v>
      </c>
      <c r="AD2927">
        <f t="shared" si="279"/>
        <v>0</v>
      </c>
    </row>
    <row r="2928" spans="24:30">
      <c r="X2928" s="22">
        <f t="shared" si="281"/>
        <v>-0.46349999999994573</v>
      </c>
      <c r="Y2928">
        <f t="shared" si="280"/>
        <v>-5.0567390915009863E-2</v>
      </c>
      <c r="Z2928" s="19">
        <f t="shared" si="276"/>
        <v>9448.3060168643042</v>
      </c>
      <c r="AA2928" s="19">
        <f t="shared" si="277"/>
        <v>0</v>
      </c>
      <c r="AB2928" s="20">
        <f t="shared" si="278"/>
        <v>27299.328522836389</v>
      </c>
      <c r="AD2928">
        <f t="shared" si="279"/>
        <v>0</v>
      </c>
    </row>
    <row r="2929" spans="24:30">
      <c r="X2929" s="22">
        <f t="shared" si="281"/>
        <v>-0.46399999999994573</v>
      </c>
      <c r="Y2929">
        <f t="shared" si="280"/>
        <v>-5.0641159041919369E-2</v>
      </c>
      <c r="Z2929" s="19">
        <f t="shared" si="276"/>
        <v>9436.5839820396923</v>
      </c>
      <c r="AA2929" s="19">
        <f t="shared" si="277"/>
        <v>0</v>
      </c>
      <c r="AB2929" s="20">
        <f t="shared" si="278"/>
        <v>27311.050557661001</v>
      </c>
      <c r="AD2929">
        <f t="shared" si="279"/>
        <v>0</v>
      </c>
    </row>
    <row r="2930" spans="24:30">
      <c r="X2930" s="22">
        <f t="shared" si="281"/>
        <v>-0.46449999999994573</v>
      </c>
      <c r="Y2930">
        <f t="shared" si="280"/>
        <v>-5.0714990274907876E-2</v>
      </c>
      <c r="Z2930" s="19">
        <f t="shared" si="276"/>
        <v>9424.8767294759236</v>
      </c>
      <c r="AA2930" s="19">
        <f t="shared" si="277"/>
        <v>0</v>
      </c>
      <c r="AB2930" s="20">
        <f t="shared" si="278"/>
        <v>27322.757810224772</v>
      </c>
      <c r="AD2930">
        <f t="shared" si="279"/>
        <v>0</v>
      </c>
    </row>
    <row r="2931" spans="24:30">
      <c r="X2931" s="22">
        <f t="shared" si="281"/>
        <v>-0.46499999999994573</v>
      </c>
      <c r="Y2931">
        <f t="shared" si="280"/>
        <v>-5.0788884726958944E-2</v>
      </c>
      <c r="Z2931" s="19">
        <f t="shared" si="276"/>
        <v>9413.1842385984091</v>
      </c>
      <c r="AA2931" s="19">
        <f t="shared" si="277"/>
        <v>0</v>
      </c>
      <c r="AB2931" s="20">
        <f t="shared" si="278"/>
        <v>27334.450301102286</v>
      </c>
      <c r="AD2931">
        <f t="shared" si="279"/>
        <v>0</v>
      </c>
    </row>
    <row r="2932" spans="24:30">
      <c r="X2932" s="22">
        <f t="shared" si="281"/>
        <v>-0.46549999999994573</v>
      </c>
      <c r="Y2932">
        <f t="shared" si="280"/>
        <v>-5.0862842511363908E-2</v>
      </c>
      <c r="Z2932" s="19">
        <f t="shared" si="276"/>
        <v>9401.5064888495599</v>
      </c>
      <c r="AA2932" s="19">
        <f t="shared" si="277"/>
        <v>0</v>
      </c>
      <c r="AB2932" s="20">
        <f t="shared" si="278"/>
        <v>27346.128050851134</v>
      </c>
      <c r="AD2932">
        <f t="shared" si="279"/>
        <v>0</v>
      </c>
    </row>
    <row r="2933" spans="24:30">
      <c r="X2933" s="22">
        <f t="shared" si="281"/>
        <v>-0.46599999999994574</v>
      </c>
      <c r="Y2933">
        <f t="shared" si="280"/>
        <v>-5.0936863741723216E-2</v>
      </c>
      <c r="Z2933" s="19">
        <f t="shared" si="276"/>
        <v>9389.8434596887546</v>
      </c>
      <c r="AA2933" s="19">
        <f t="shared" si="277"/>
        <v>0</v>
      </c>
      <c r="AB2933" s="20">
        <f t="shared" si="278"/>
        <v>27357.791080011943</v>
      </c>
      <c r="AD2933">
        <f t="shared" si="279"/>
        <v>0</v>
      </c>
    </row>
    <row r="2934" spans="24:30">
      <c r="X2934" s="22">
        <f t="shared" si="281"/>
        <v>-0.46649999999994574</v>
      </c>
      <c r="Y2934">
        <f t="shared" si="280"/>
        <v>-5.1010948531948229E-2</v>
      </c>
      <c r="Z2934" s="19">
        <f t="shared" si="276"/>
        <v>9378.1951305921975</v>
      </c>
      <c r="AA2934" s="19">
        <f t="shared" si="277"/>
        <v>0</v>
      </c>
      <c r="AB2934" s="20">
        <f t="shared" si="278"/>
        <v>27369.439409108498</v>
      </c>
      <c r="AD2934">
        <f t="shared" si="279"/>
        <v>0</v>
      </c>
    </row>
    <row r="2935" spans="24:30">
      <c r="X2935" s="22">
        <f t="shared" si="281"/>
        <v>-0.46699999999994574</v>
      </c>
      <c r="Y2935">
        <f t="shared" si="280"/>
        <v>-5.1085096996261112E-2</v>
      </c>
      <c r="Z2935" s="19">
        <f t="shared" si="276"/>
        <v>9366.5614810531315</v>
      </c>
      <c r="AA2935" s="19">
        <f t="shared" si="277"/>
        <v>0</v>
      </c>
      <c r="AB2935" s="20">
        <f t="shared" si="278"/>
        <v>27381.073058647562</v>
      </c>
      <c r="AD2935">
        <f t="shared" si="279"/>
        <v>0</v>
      </c>
    </row>
    <row r="2936" spans="24:30">
      <c r="X2936" s="22">
        <f t="shared" si="281"/>
        <v>-0.46749999999994574</v>
      </c>
      <c r="Y2936">
        <f t="shared" si="280"/>
        <v>-5.1159309249197517E-2</v>
      </c>
      <c r="Z2936" s="19">
        <f t="shared" si="276"/>
        <v>9354.9424905815595</v>
      </c>
      <c r="AA2936" s="19">
        <f t="shared" si="277"/>
        <v>0</v>
      </c>
      <c r="AB2936" s="20">
        <f t="shared" si="278"/>
        <v>27392.692049119134</v>
      </c>
      <c r="AD2936">
        <f t="shared" si="279"/>
        <v>0</v>
      </c>
    </row>
    <row r="2937" spans="24:30">
      <c r="X2937" s="22">
        <f t="shared" si="281"/>
        <v>-0.46799999999994574</v>
      </c>
      <c r="Y2937">
        <f t="shared" si="280"/>
        <v>-5.1233585405606019E-2</v>
      </c>
      <c r="Z2937" s="19">
        <f t="shared" si="276"/>
        <v>9343.3381387045029</v>
      </c>
      <c r="AA2937" s="19">
        <f t="shared" si="277"/>
        <v>0</v>
      </c>
      <c r="AB2937" s="20">
        <f t="shared" si="278"/>
        <v>27404.296400996194</v>
      </c>
      <c r="AD2937">
        <f t="shared" si="279"/>
        <v>0</v>
      </c>
    </row>
    <row r="2938" spans="24:30">
      <c r="X2938" s="22">
        <f t="shared" si="281"/>
        <v>-0.46849999999994574</v>
      </c>
      <c r="Y2938">
        <f t="shared" si="280"/>
        <v>-5.1307925580650962E-2</v>
      </c>
      <c r="Z2938" s="19">
        <f t="shared" si="276"/>
        <v>9331.7484049657323</v>
      </c>
      <c r="AA2938" s="19">
        <f t="shared" si="277"/>
        <v>0</v>
      </c>
      <c r="AB2938" s="20">
        <f t="shared" si="278"/>
        <v>27415.886134734963</v>
      </c>
      <c r="AD2938">
        <f t="shared" si="279"/>
        <v>0</v>
      </c>
    </row>
    <row r="2939" spans="24:30">
      <c r="X2939" s="22">
        <f t="shared" si="281"/>
        <v>-0.46899999999994574</v>
      </c>
      <c r="Y2939">
        <f t="shared" si="280"/>
        <v>-5.1382329889812298E-2</v>
      </c>
      <c r="Z2939" s="19">
        <f t="shared" si="276"/>
        <v>9320.173268925957</v>
      </c>
      <c r="AA2939" s="19">
        <f t="shared" si="277"/>
        <v>0</v>
      </c>
      <c r="AB2939" s="20">
        <f t="shared" si="278"/>
        <v>27427.461270774736</v>
      </c>
      <c r="AD2939">
        <f t="shared" si="279"/>
        <v>0</v>
      </c>
    </row>
    <row r="2940" spans="24:30">
      <c r="X2940" s="22">
        <f t="shared" si="281"/>
        <v>-0.46949999999994574</v>
      </c>
      <c r="Y2940">
        <f t="shared" si="280"/>
        <v>-5.1456798448887328E-2</v>
      </c>
      <c r="Z2940" s="19">
        <f t="shared" si="276"/>
        <v>9308.6127101627208</v>
      </c>
      <c r="AA2940" s="19">
        <f t="shared" si="277"/>
        <v>0</v>
      </c>
      <c r="AB2940" s="20">
        <f t="shared" si="278"/>
        <v>27439.021829537975</v>
      </c>
      <c r="AD2940">
        <f t="shared" si="279"/>
        <v>0</v>
      </c>
    </row>
    <row r="2941" spans="24:30">
      <c r="X2941" s="22">
        <f t="shared" si="281"/>
        <v>-0.46999999999994574</v>
      </c>
      <c r="Y2941">
        <f t="shared" si="280"/>
        <v>-5.1531331373991948E-2</v>
      </c>
      <c r="Z2941" s="19">
        <f t="shared" si="276"/>
        <v>9297.0667082703785</v>
      </c>
      <c r="AA2941" s="19">
        <f t="shared" si="277"/>
        <v>0</v>
      </c>
      <c r="AB2941" s="20">
        <f t="shared" si="278"/>
        <v>27450.567831430315</v>
      </c>
      <c r="AD2941">
        <f t="shared" si="279"/>
        <v>0</v>
      </c>
    </row>
    <row r="2942" spans="24:30">
      <c r="X2942" s="22">
        <f t="shared" si="281"/>
        <v>-0.47049999999994574</v>
      </c>
      <c r="Y2942">
        <f t="shared" si="280"/>
        <v>-5.1605928781561519E-2</v>
      </c>
      <c r="Z2942" s="19">
        <f t="shared" si="276"/>
        <v>9285.53524286012</v>
      </c>
      <c r="AA2942" s="19">
        <f t="shared" si="277"/>
        <v>0</v>
      </c>
      <c r="AB2942" s="20">
        <f t="shared" si="278"/>
        <v>27462.099296840577</v>
      </c>
      <c r="AD2942">
        <f t="shared" si="279"/>
        <v>0</v>
      </c>
    </row>
    <row r="2943" spans="24:30">
      <c r="X2943" s="22">
        <f t="shared" si="281"/>
        <v>-0.47099999999994574</v>
      </c>
      <c r="Y2943">
        <f t="shared" si="280"/>
        <v>-5.1680590788352562E-2</v>
      </c>
      <c r="Z2943" s="19">
        <f t="shared" si="276"/>
        <v>9274.018293559895</v>
      </c>
      <c r="AA2943" s="19">
        <f t="shared" si="277"/>
        <v>0</v>
      </c>
      <c r="AB2943" s="20">
        <f t="shared" si="278"/>
        <v>27473.616246140802</v>
      </c>
      <c r="AD2943">
        <f t="shared" si="279"/>
        <v>0</v>
      </c>
    </row>
    <row r="2944" spans="24:30">
      <c r="X2944" s="22">
        <f t="shared" si="281"/>
        <v>-0.47149999999994574</v>
      </c>
      <c r="Y2944">
        <f t="shared" si="280"/>
        <v>-5.1755317511443619E-2</v>
      </c>
      <c r="Z2944" s="19">
        <f t="shared" si="276"/>
        <v>9262.5158400144337</v>
      </c>
      <c r="AA2944" s="19">
        <f t="shared" si="277"/>
        <v>0</v>
      </c>
      <c r="AB2944" s="20">
        <f t="shared" si="278"/>
        <v>27485.11869968626</v>
      </c>
      <c r="AD2944">
        <f t="shared" si="279"/>
        <v>0</v>
      </c>
    </row>
    <row r="2945" spans="24:30">
      <c r="X2945" s="22">
        <f t="shared" si="281"/>
        <v>-0.47199999999994574</v>
      </c>
      <c r="Y2945">
        <f t="shared" si="280"/>
        <v>-5.1830109068235687E-2</v>
      </c>
      <c r="Z2945" s="19">
        <f t="shared" ref="Z2945:Z3008" si="282">FV(Y2945,months,-SIP,0,0)</f>
        <v>9251.0278618853645</v>
      </c>
      <c r="AA2945" s="19">
        <f t="shared" ref="AA2945:AA3008" si="283">IF(ABS(Z2945-presval)&lt;1,X2945,0)</f>
        <v>0</v>
      </c>
      <c r="AB2945" s="20">
        <f t="shared" ref="AB2945:AB3008" si="284">ABS(Z2945-presval)</f>
        <v>27496.606677815333</v>
      </c>
      <c r="AD2945">
        <f t="shared" ref="AD2945:AD3008" si="285">IF(AB2945=MINPER,X2945,0)</f>
        <v>0</v>
      </c>
    </row>
    <row r="2946" spans="24:30">
      <c r="X2946" s="22">
        <f t="shared" si="281"/>
        <v>-0.47249999999994574</v>
      </c>
      <c r="Y2946">
        <f t="shared" ref="Y2946:Y3009" si="286">((FV(X2946,1/12,0,-100,1))-100)/100</f>
        <v>-5.1904965576455027E-2</v>
      </c>
      <c r="Z2946" s="19">
        <f t="shared" si="282"/>
        <v>9239.5543388509304</v>
      </c>
      <c r="AA2946" s="19">
        <f t="shared" si="283"/>
        <v>0</v>
      </c>
      <c r="AB2946" s="20">
        <f t="shared" si="284"/>
        <v>27508.080200849763</v>
      </c>
      <c r="AD2946">
        <f t="shared" si="285"/>
        <v>0</v>
      </c>
    </row>
    <row r="2947" spans="24:30">
      <c r="X2947" s="22">
        <f t="shared" ref="X2947:X3010" si="287">X2946-0.05%</f>
        <v>-0.47299999999994574</v>
      </c>
      <c r="Y2947">
        <f t="shared" si="286"/>
        <v>-5.1979887154152922E-2</v>
      </c>
      <c r="Z2947" s="19">
        <f t="shared" si="282"/>
        <v>9228.095250606224</v>
      </c>
      <c r="AA2947" s="19">
        <f t="shared" si="283"/>
        <v>0</v>
      </c>
      <c r="AB2947" s="20">
        <f t="shared" si="284"/>
        <v>27519.539289094471</v>
      </c>
      <c r="AD2947">
        <f t="shared" si="285"/>
        <v>0</v>
      </c>
    </row>
    <row r="2948" spans="24:30">
      <c r="X2948" s="22">
        <f t="shared" si="287"/>
        <v>-0.47349999999994574</v>
      </c>
      <c r="Y2948">
        <f t="shared" si="286"/>
        <v>-5.2054873919707915E-2</v>
      </c>
      <c r="Z2948" s="19">
        <f t="shared" si="282"/>
        <v>9216.6505768629995</v>
      </c>
      <c r="AA2948" s="19">
        <f t="shared" si="283"/>
        <v>0</v>
      </c>
      <c r="AB2948" s="20">
        <f t="shared" si="284"/>
        <v>27530.983962837694</v>
      </c>
      <c r="AD2948">
        <f t="shared" si="285"/>
        <v>0</v>
      </c>
    </row>
    <row r="2949" spans="24:30">
      <c r="X2949" s="22">
        <f t="shared" si="287"/>
        <v>-0.47399999999994574</v>
      </c>
      <c r="Y2949">
        <f t="shared" si="286"/>
        <v>-5.2129925991826552E-2</v>
      </c>
      <c r="Z2949" s="19">
        <f t="shared" si="282"/>
        <v>9205.2202973497406</v>
      </c>
      <c r="AA2949" s="19">
        <f t="shared" si="283"/>
        <v>0</v>
      </c>
      <c r="AB2949" s="20">
        <f t="shared" si="284"/>
        <v>27542.414242350955</v>
      </c>
      <c r="AD2949">
        <f t="shared" si="285"/>
        <v>0</v>
      </c>
    </row>
    <row r="2950" spans="24:30">
      <c r="X2950" s="22">
        <f t="shared" si="287"/>
        <v>-0.47449999999994574</v>
      </c>
      <c r="Y2950">
        <f t="shared" si="286"/>
        <v>-5.220504348954421E-2</v>
      </c>
      <c r="Z2950" s="19">
        <f t="shared" si="282"/>
        <v>9193.8043918116928</v>
      </c>
      <c r="AA2950" s="19">
        <f t="shared" si="283"/>
        <v>0</v>
      </c>
      <c r="AB2950" s="20">
        <f t="shared" si="284"/>
        <v>27553.830147889003</v>
      </c>
      <c r="AD2950">
        <f t="shared" si="285"/>
        <v>0</v>
      </c>
    </row>
    <row r="2951" spans="24:30">
      <c r="X2951" s="22">
        <f t="shared" si="287"/>
        <v>-0.47499999999994574</v>
      </c>
      <c r="Y2951">
        <f t="shared" si="286"/>
        <v>-5.2280226532227234E-2</v>
      </c>
      <c r="Z2951" s="19">
        <f t="shared" si="282"/>
        <v>9182.4028400107218</v>
      </c>
      <c r="AA2951" s="19">
        <f t="shared" si="283"/>
        <v>0</v>
      </c>
      <c r="AB2951" s="20">
        <f t="shared" si="284"/>
        <v>27565.231699689975</v>
      </c>
      <c r="AD2951">
        <f t="shared" si="285"/>
        <v>0</v>
      </c>
    </row>
    <row r="2952" spans="24:30">
      <c r="X2952" s="22">
        <f t="shared" si="287"/>
        <v>-0.47549999999994574</v>
      </c>
      <c r="Y2952">
        <f t="shared" si="286"/>
        <v>-5.2355475239573221E-2</v>
      </c>
      <c r="Z2952" s="19">
        <f t="shared" si="282"/>
        <v>9171.0156217254462</v>
      </c>
      <c r="AA2952" s="19">
        <f t="shared" si="283"/>
        <v>0</v>
      </c>
      <c r="AB2952" s="20">
        <f t="shared" si="284"/>
        <v>27576.618917975247</v>
      </c>
      <c r="AD2952">
        <f t="shared" si="285"/>
        <v>0</v>
      </c>
    </row>
    <row r="2953" spans="24:30">
      <c r="X2953" s="22">
        <f t="shared" si="287"/>
        <v>-0.47599999999994574</v>
      </c>
      <c r="Y2953">
        <f t="shared" si="286"/>
        <v>-5.2430789731613033E-2</v>
      </c>
      <c r="Z2953" s="19">
        <f t="shared" si="282"/>
        <v>9159.642716751101</v>
      </c>
      <c r="AA2953" s="19">
        <f t="shared" si="283"/>
        <v>0</v>
      </c>
      <c r="AB2953" s="20">
        <f t="shared" si="284"/>
        <v>27587.991822949596</v>
      </c>
      <c r="AD2953">
        <f t="shared" si="285"/>
        <v>0</v>
      </c>
    </row>
    <row r="2954" spans="24:30">
      <c r="X2954" s="22">
        <f t="shared" si="287"/>
        <v>-0.47649999999994574</v>
      </c>
      <c r="Y2954">
        <f t="shared" si="286"/>
        <v>-5.2506170128711886E-2</v>
      </c>
      <c r="Z2954" s="19">
        <f t="shared" si="282"/>
        <v>9148.284104899536</v>
      </c>
      <c r="AA2954" s="19">
        <f t="shared" si="283"/>
        <v>0</v>
      </c>
      <c r="AB2954" s="20">
        <f t="shared" si="284"/>
        <v>27599.350434801159</v>
      </c>
      <c r="AD2954">
        <f t="shared" si="285"/>
        <v>0</v>
      </c>
    </row>
    <row r="2955" spans="24:30">
      <c r="X2955" s="22">
        <f t="shared" si="287"/>
        <v>-0.47699999999994575</v>
      </c>
      <c r="Y2955">
        <f t="shared" si="286"/>
        <v>-5.2581616551570107E-2</v>
      </c>
      <c r="Z2955" s="19">
        <f t="shared" si="282"/>
        <v>9136.9397659993101</v>
      </c>
      <c r="AA2955" s="19">
        <f t="shared" si="283"/>
        <v>0</v>
      </c>
      <c r="AB2955" s="20">
        <f t="shared" si="284"/>
        <v>27610.694773701383</v>
      </c>
      <c r="AD2955">
        <f t="shared" si="285"/>
        <v>0</v>
      </c>
    </row>
    <row r="2956" spans="24:30">
      <c r="X2956" s="22">
        <f t="shared" si="287"/>
        <v>-0.47749999999994575</v>
      </c>
      <c r="Y2956">
        <f t="shared" si="286"/>
        <v>-5.2657129121224812E-2</v>
      </c>
      <c r="Z2956" s="19">
        <f t="shared" si="282"/>
        <v>9125.6096798955641</v>
      </c>
      <c r="AA2956" s="19">
        <f t="shared" si="283"/>
        <v>0</v>
      </c>
      <c r="AB2956" s="20">
        <f t="shared" si="284"/>
        <v>27622.024859805133</v>
      </c>
      <c r="AD2956">
        <f t="shared" si="285"/>
        <v>0</v>
      </c>
    </row>
    <row r="2957" spans="24:30">
      <c r="X2957" s="22">
        <f t="shared" si="287"/>
        <v>-0.47799999999994575</v>
      </c>
      <c r="Y2957">
        <f t="shared" si="286"/>
        <v>-5.2732707959051342E-2</v>
      </c>
      <c r="Z2957" s="19">
        <f t="shared" si="282"/>
        <v>9114.2938264500317</v>
      </c>
      <c r="AA2957" s="19">
        <f t="shared" si="283"/>
        <v>0</v>
      </c>
      <c r="AB2957" s="20">
        <f t="shared" si="284"/>
        <v>27633.340713250662</v>
      </c>
      <c r="AD2957">
        <f t="shared" si="285"/>
        <v>0</v>
      </c>
    </row>
    <row r="2958" spans="24:30">
      <c r="X2958" s="22">
        <f t="shared" si="287"/>
        <v>-0.47849999999994575</v>
      </c>
      <c r="Y2958">
        <f t="shared" si="286"/>
        <v>-5.2808353186763669E-2</v>
      </c>
      <c r="Z2958" s="19">
        <f t="shared" si="282"/>
        <v>9102.9921855411158</v>
      </c>
      <c r="AA2958" s="19">
        <f t="shared" si="283"/>
        <v>0</v>
      </c>
      <c r="AB2958" s="20">
        <f t="shared" si="284"/>
        <v>27644.64235415958</v>
      </c>
      <c r="AD2958">
        <f t="shared" si="285"/>
        <v>0</v>
      </c>
    </row>
    <row r="2959" spans="24:30">
      <c r="X2959" s="22">
        <f t="shared" si="287"/>
        <v>-0.47899999999994575</v>
      </c>
      <c r="Y2959">
        <f t="shared" si="286"/>
        <v>-5.2884064926417125E-2</v>
      </c>
      <c r="Z2959" s="19">
        <f t="shared" si="282"/>
        <v>9091.7047370636774</v>
      </c>
      <c r="AA2959" s="19">
        <f t="shared" si="283"/>
        <v>0</v>
      </c>
      <c r="AB2959" s="20">
        <f t="shared" si="284"/>
        <v>27655.929802637016</v>
      </c>
      <c r="AD2959">
        <f t="shared" si="285"/>
        <v>0</v>
      </c>
    </row>
    <row r="2960" spans="24:30">
      <c r="X2960" s="22">
        <f t="shared" si="287"/>
        <v>-0.47949999999994575</v>
      </c>
      <c r="Y2960">
        <f t="shared" si="286"/>
        <v>-5.2959843300408094E-2</v>
      </c>
      <c r="Z2960" s="19">
        <f t="shared" si="282"/>
        <v>9080.4314609292487</v>
      </c>
      <c r="AA2960" s="19">
        <f t="shared" si="283"/>
        <v>0</v>
      </c>
      <c r="AB2960" s="20">
        <f t="shared" si="284"/>
        <v>27667.203078771447</v>
      </c>
      <c r="AD2960">
        <f t="shared" si="285"/>
        <v>0</v>
      </c>
    </row>
    <row r="2961" spans="24:30">
      <c r="X2961" s="22">
        <f t="shared" si="287"/>
        <v>-0.47999999999994575</v>
      </c>
      <c r="Y2961">
        <f t="shared" si="286"/>
        <v>-5.3035688431476727E-2</v>
      </c>
      <c r="Z2961" s="19">
        <f t="shared" si="282"/>
        <v>9069.1723370658146</v>
      </c>
      <c r="AA2961" s="19">
        <f t="shared" si="283"/>
        <v>0</v>
      </c>
      <c r="AB2961" s="20">
        <f t="shared" si="284"/>
        <v>27678.462202634881</v>
      </c>
      <c r="AD2961">
        <f t="shared" si="285"/>
        <v>0</v>
      </c>
    </row>
    <row r="2962" spans="24:30">
      <c r="X2962" s="22">
        <f t="shared" si="287"/>
        <v>-0.48049999999994575</v>
      </c>
      <c r="Y2962">
        <f t="shared" si="286"/>
        <v>-5.3111600442706505E-2</v>
      </c>
      <c r="Z2962" s="19">
        <f t="shared" si="282"/>
        <v>9057.9273454180511</v>
      </c>
      <c r="AA2962" s="19">
        <f t="shared" si="283"/>
        <v>0</v>
      </c>
      <c r="AB2962" s="20">
        <f t="shared" si="284"/>
        <v>27689.707194282644</v>
      </c>
      <c r="AD2962">
        <f t="shared" si="285"/>
        <v>0</v>
      </c>
    </row>
    <row r="2963" spans="24:30">
      <c r="X2963" s="22">
        <f t="shared" si="287"/>
        <v>-0.48099999999994575</v>
      </c>
      <c r="Y2963">
        <f t="shared" si="286"/>
        <v>-5.3187579457527931E-2</v>
      </c>
      <c r="Z2963" s="19">
        <f t="shared" si="282"/>
        <v>9046.6964659469522</v>
      </c>
      <c r="AA2963" s="19">
        <f t="shared" si="283"/>
        <v>0</v>
      </c>
      <c r="AB2963" s="20">
        <f t="shared" si="284"/>
        <v>27700.938073753743</v>
      </c>
      <c r="AD2963">
        <f t="shared" si="285"/>
        <v>0</v>
      </c>
    </row>
    <row r="2964" spans="24:30">
      <c r="X2964" s="22">
        <f t="shared" si="287"/>
        <v>-0.48149999999994575</v>
      </c>
      <c r="Y2964">
        <f t="shared" si="286"/>
        <v>-5.3263625599717555E-2</v>
      </c>
      <c r="Z2964" s="19">
        <f t="shared" si="282"/>
        <v>9035.479678630154</v>
      </c>
      <c r="AA2964" s="19">
        <f t="shared" si="283"/>
        <v>0</v>
      </c>
      <c r="AB2964" s="20">
        <f t="shared" si="284"/>
        <v>27712.154861070543</v>
      </c>
      <c r="AD2964">
        <f t="shared" si="285"/>
        <v>0</v>
      </c>
    </row>
    <row r="2965" spans="24:30">
      <c r="X2965" s="22">
        <f t="shared" si="287"/>
        <v>-0.48199999999994575</v>
      </c>
      <c r="Y2965">
        <f t="shared" si="286"/>
        <v>-5.3339738993400235E-2</v>
      </c>
      <c r="Z2965" s="19">
        <f t="shared" si="282"/>
        <v>9024.2769634617871</v>
      </c>
      <c r="AA2965" s="19">
        <f t="shared" si="283"/>
        <v>0</v>
      </c>
      <c r="AB2965" s="20">
        <f t="shared" si="284"/>
        <v>27723.357576238908</v>
      </c>
      <c r="AD2965">
        <f t="shared" si="285"/>
        <v>0</v>
      </c>
    </row>
    <row r="2966" spans="24:30">
      <c r="X2966" s="22">
        <f t="shared" si="287"/>
        <v>-0.48249999999994575</v>
      </c>
      <c r="Y2966">
        <f t="shared" si="286"/>
        <v>-5.3415919763051108E-2</v>
      </c>
      <c r="Z2966" s="19">
        <f t="shared" si="282"/>
        <v>9013.0883004523621</v>
      </c>
      <c r="AA2966" s="19">
        <f t="shared" si="283"/>
        <v>0</v>
      </c>
      <c r="AB2966" s="20">
        <f t="shared" si="284"/>
        <v>27734.546239248331</v>
      </c>
      <c r="AD2966">
        <f t="shared" si="285"/>
        <v>0</v>
      </c>
    </row>
    <row r="2967" spans="24:30">
      <c r="X2967" s="22">
        <f t="shared" si="287"/>
        <v>-0.48299999999994575</v>
      </c>
      <c r="Y2967">
        <f t="shared" si="286"/>
        <v>-5.3492168033495345E-2</v>
      </c>
      <c r="Z2967" s="19">
        <f t="shared" si="282"/>
        <v>9001.913669628977</v>
      </c>
      <c r="AA2967" s="19">
        <f t="shared" si="283"/>
        <v>0</v>
      </c>
      <c r="AB2967" s="20">
        <f t="shared" si="284"/>
        <v>27745.720870071716</v>
      </c>
      <c r="AD2967">
        <f t="shared" si="285"/>
        <v>0</v>
      </c>
    </row>
    <row r="2968" spans="24:30">
      <c r="X2968" s="22">
        <f t="shared" si="287"/>
        <v>-0.48349999999994575</v>
      </c>
      <c r="Y2968">
        <f t="shared" si="286"/>
        <v>-5.3568483929910968E-2</v>
      </c>
      <c r="Z2968" s="19">
        <f t="shared" si="282"/>
        <v>8990.7530510350971</v>
      </c>
      <c r="AA2968" s="19">
        <f t="shared" si="283"/>
        <v>0</v>
      </c>
      <c r="AB2968" s="20">
        <f t="shared" si="284"/>
        <v>27756.881488665596</v>
      </c>
      <c r="AD2968">
        <f t="shared" si="285"/>
        <v>0</v>
      </c>
    </row>
    <row r="2969" spans="24:30">
      <c r="X2969" s="22">
        <f t="shared" si="287"/>
        <v>-0.48399999999994575</v>
      </c>
      <c r="Y2969">
        <f t="shared" si="286"/>
        <v>-5.3644867577829561E-2</v>
      </c>
      <c r="Z2969" s="19">
        <f t="shared" si="282"/>
        <v>8979.6064247306331</v>
      </c>
      <c r="AA2969" s="19">
        <f t="shared" si="283"/>
        <v>0</v>
      </c>
      <c r="AB2969" s="20">
        <f t="shared" si="284"/>
        <v>27768.02811497006</v>
      </c>
      <c r="AD2969">
        <f t="shared" si="285"/>
        <v>0</v>
      </c>
    </row>
    <row r="2970" spans="24:30">
      <c r="X2970" s="22">
        <f t="shared" si="287"/>
        <v>-0.48449999999994575</v>
      </c>
      <c r="Y2970">
        <f t="shared" si="286"/>
        <v>-5.3721319103137544E-2</v>
      </c>
      <c r="Z2970" s="19">
        <f t="shared" si="282"/>
        <v>8968.4737707919194</v>
      </c>
      <c r="AA2970" s="19">
        <f t="shared" si="283"/>
        <v>0</v>
      </c>
      <c r="AB2970" s="20">
        <f t="shared" si="284"/>
        <v>27779.160768908776</v>
      </c>
      <c r="AD2970">
        <f t="shared" si="285"/>
        <v>0</v>
      </c>
    </row>
    <row r="2971" spans="24:30">
      <c r="X2971" s="22">
        <f t="shared" si="287"/>
        <v>-0.48499999999994575</v>
      </c>
      <c r="Y2971">
        <f t="shared" si="286"/>
        <v>-5.3797838632077488E-2</v>
      </c>
      <c r="Z2971" s="19">
        <f t="shared" si="282"/>
        <v>8957.3550693117159</v>
      </c>
      <c r="AA2971" s="19">
        <f t="shared" si="283"/>
        <v>0</v>
      </c>
      <c r="AB2971" s="20">
        <f t="shared" si="284"/>
        <v>27790.279470388981</v>
      </c>
      <c r="AD2971">
        <f t="shared" si="285"/>
        <v>0</v>
      </c>
    </row>
    <row r="2972" spans="24:30">
      <c r="X2972" s="22">
        <f t="shared" si="287"/>
        <v>-0.48549999999994575</v>
      </c>
      <c r="Y2972">
        <f t="shared" si="286"/>
        <v>-5.3874426291249902E-2</v>
      </c>
      <c r="Z2972" s="19">
        <f t="shared" si="282"/>
        <v>8946.2503003991405</v>
      </c>
      <c r="AA2972" s="19">
        <f t="shared" si="283"/>
        <v>0</v>
      </c>
      <c r="AB2972" s="20">
        <f t="shared" si="284"/>
        <v>27801.384239301555</v>
      </c>
      <c r="AD2972">
        <f t="shared" si="285"/>
        <v>0</v>
      </c>
    </row>
    <row r="2973" spans="24:30">
      <c r="X2973" s="22">
        <f t="shared" si="287"/>
        <v>-0.48599999999994575</v>
      </c>
      <c r="Y2973">
        <f t="shared" si="286"/>
        <v>-5.3951082207613868E-2</v>
      </c>
      <c r="Z2973" s="19">
        <f t="shared" si="282"/>
        <v>8935.1594441797406</v>
      </c>
      <c r="AA2973" s="19">
        <f t="shared" si="283"/>
        <v>0</v>
      </c>
      <c r="AB2973" s="20">
        <f t="shared" si="284"/>
        <v>27812.475095520953</v>
      </c>
      <c r="AD2973">
        <f t="shared" si="285"/>
        <v>0</v>
      </c>
    </row>
    <row r="2974" spans="24:30">
      <c r="X2974" s="22">
        <f t="shared" si="287"/>
        <v>-0.48649999999994575</v>
      </c>
      <c r="Y2974">
        <f t="shared" si="286"/>
        <v>-5.4027806508489248E-2</v>
      </c>
      <c r="Z2974" s="19">
        <f t="shared" si="282"/>
        <v>8924.0824807953668</v>
      </c>
      <c r="AA2974" s="19">
        <f t="shared" si="283"/>
        <v>0</v>
      </c>
      <c r="AB2974" s="20">
        <f t="shared" si="284"/>
        <v>27823.552058905327</v>
      </c>
      <c r="AD2974">
        <f t="shared" si="285"/>
        <v>0</v>
      </c>
    </row>
    <row r="2975" spans="24:30">
      <c r="X2975" s="22">
        <f t="shared" si="287"/>
        <v>-0.48699999999994575</v>
      </c>
      <c r="Y2975">
        <f t="shared" si="286"/>
        <v>-5.4104599321557603E-2</v>
      </c>
      <c r="Z2975" s="19">
        <f t="shared" si="282"/>
        <v>8913.0193904042244</v>
      </c>
      <c r="AA2975" s="19">
        <f t="shared" si="283"/>
        <v>0</v>
      </c>
      <c r="AB2975" s="20">
        <f t="shared" si="284"/>
        <v>27834.615149296471</v>
      </c>
      <c r="AD2975">
        <f t="shared" si="285"/>
        <v>0</v>
      </c>
    </row>
    <row r="2976" spans="24:30">
      <c r="X2976" s="22">
        <f t="shared" si="287"/>
        <v>-0.48749999999994575</v>
      </c>
      <c r="Y2976">
        <f t="shared" si="286"/>
        <v>-5.418146077486341E-2</v>
      </c>
      <c r="Z2976" s="19">
        <f t="shared" si="282"/>
        <v>8901.9701531808787</v>
      </c>
      <c r="AA2976" s="19">
        <f t="shared" si="283"/>
        <v>0</v>
      </c>
      <c r="AB2976" s="20">
        <f t="shared" si="284"/>
        <v>27845.664386519817</v>
      </c>
      <c r="AD2976">
        <f t="shared" si="285"/>
        <v>0</v>
      </c>
    </row>
    <row r="2977" spans="24:30">
      <c r="X2977" s="22">
        <f t="shared" si="287"/>
        <v>-0.48799999999994575</v>
      </c>
      <c r="Y2977">
        <f t="shared" si="286"/>
        <v>-5.4258390996815821E-2</v>
      </c>
      <c r="Z2977" s="19">
        <f t="shared" si="282"/>
        <v>8890.9347493161949</v>
      </c>
      <c r="AA2977" s="19">
        <f t="shared" si="283"/>
        <v>0</v>
      </c>
      <c r="AB2977" s="20">
        <f t="shared" si="284"/>
        <v>27856.6997903845</v>
      </c>
      <c r="AD2977">
        <f t="shared" si="285"/>
        <v>0</v>
      </c>
    </row>
    <row r="2978" spans="24:30">
      <c r="X2978" s="22">
        <f t="shared" si="287"/>
        <v>-0.48849999999994576</v>
      </c>
      <c r="Y2978">
        <f t="shared" si="286"/>
        <v>-5.4335390116189902E-2</v>
      </c>
      <c r="Z2978" s="19">
        <f t="shared" si="282"/>
        <v>8879.9131590173274</v>
      </c>
      <c r="AA2978" s="19">
        <f t="shared" si="283"/>
        <v>0</v>
      </c>
      <c r="AB2978" s="20">
        <f t="shared" si="284"/>
        <v>27867.721380683368</v>
      </c>
      <c r="AD2978">
        <f t="shared" si="285"/>
        <v>0</v>
      </c>
    </row>
    <row r="2979" spans="24:30">
      <c r="X2979" s="22">
        <f t="shared" si="287"/>
        <v>-0.48899999999994576</v>
      </c>
      <c r="Y2979">
        <f t="shared" si="286"/>
        <v>-5.4412458262127927E-2</v>
      </c>
      <c r="Z2979" s="19">
        <f t="shared" si="282"/>
        <v>8868.9053625077468</v>
      </c>
      <c r="AA2979" s="19">
        <f t="shared" si="283"/>
        <v>0</v>
      </c>
      <c r="AB2979" s="20">
        <f t="shared" si="284"/>
        <v>27878.729177192949</v>
      </c>
      <c r="AD2979">
        <f t="shared" si="285"/>
        <v>0</v>
      </c>
    </row>
    <row r="2980" spans="24:30">
      <c r="X2980" s="22">
        <f t="shared" si="287"/>
        <v>-0.48949999999994576</v>
      </c>
      <c r="Y2980">
        <f t="shared" si="286"/>
        <v>-5.4489595564140958E-2</v>
      </c>
      <c r="Z2980" s="19">
        <f t="shared" si="282"/>
        <v>8857.9113400271726</v>
      </c>
      <c r="AA2980" s="19">
        <f t="shared" si="283"/>
        <v>0</v>
      </c>
      <c r="AB2980" s="20">
        <f t="shared" si="284"/>
        <v>27889.723199673521</v>
      </c>
      <c r="AD2980">
        <f t="shared" si="285"/>
        <v>0</v>
      </c>
    </row>
    <row r="2981" spans="24:30">
      <c r="X2981" s="22">
        <f t="shared" si="287"/>
        <v>-0.48999999999994576</v>
      </c>
      <c r="Y2981">
        <f t="shared" si="286"/>
        <v>-5.4566802152110225E-2</v>
      </c>
      <c r="Z2981" s="19">
        <f t="shared" si="282"/>
        <v>8846.9310718315883</v>
      </c>
      <c r="AA2981" s="19">
        <f t="shared" si="283"/>
        <v>0</v>
      </c>
      <c r="AB2981" s="20">
        <f t="shared" si="284"/>
        <v>27900.703467869105</v>
      </c>
      <c r="AD2981">
        <f t="shared" si="285"/>
        <v>0</v>
      </c>
    </row>
    <row r="2982" spans="24:30">
      <c r="X2982" s="22">
        <f t="shared" si="287"/>
        <v>-0.49049999999994576</v>
      </c>
      <c r="Y2982">
        <f t="shared" si="286"/>
        <v>-5.4644078156288599E-2</v>
      </c>
      <c r="Z2982" s="19">
        <f t="shared" si="282"/>
        <v>8835.9645381931987</v>
      </c>
      <c r="AA2982" s="19">
        <f t="shared" si="283"/>
        <v>0</v>
      </c>
      <c r="AB2982" s="20">
        <f t="shared" si="284"/>
        <v>27911.670001507497</v>
      </c>
      <c r="AD2982">
        <f t="shared" si="285"/>
        <v>0</v>
      </c>
    </row>
    <row r="2983" spans="24:30">
      <c r="X2983" s="22">
        <f t="shared" si="287"/>
        <v>-0.49099999999994576</v>
      </c>
      <c r="Y2983">
        <f t="shared" si="286"/>
        <v>-5.4721423707301542E-2</v>
      </c>
      <c r="Z2983" s="19">
        <f t="shared" si="282"/>
        <v>8825.0117194004961</v>
      </c>
      <c r="AA2983" s="19">
        <f t="shared" si="283"/>
        <v>0</v>
      </c>
      <c r="AB2983" s="20">
        <f t="shared" si="284"/>
        <v>27922.622820300199</v>
      </c>
      <c r="AD2983">
        <f t="shared" si="285"/>
        <v>0</v>
      </c>
    </row>
    <row r="2984" spans="24:30">
      <c r="X2984" s="22">
        <f t="shared" si="287"/>
        <v>-0.49149999999994576</v>
      </c>
      <c r="Y2984">
        <f t="shared" si="286"/>
        <v>-5.4798838936149535E-2</v>
      </c>
      <c r="Z2984" s="19">
        <f t="shared" si="282"/>
        <v>8814.072595758098</v>
      </c>
      <c r="AA2984" s="19">
        <f t="shared" si="283"/>
        <v>0</v>
      </c>
      <c r="AB2984" s="20">
        <f t="shared" si="284"/>
        <v>27933.561943942597</v>
      </c>
      <c r="AD2984">
        <f t="shared" si="285"/>
        <v>0</v>
      </c>
    </row>
    <row r="2985" spans="24:30">
      <c r="X2985" s="22">
        <f t="shared" si="287"/>
        <v>-0.49199999999994576</v>
      </c>
      <c r="Y2985">
        <f t="shared" si="286"/>
        <v>-5.4876323974208531E-2</v>
      </c>
      <c r="Z2985" s="19">
        <f t="shared" si="282"/>
        <v>8803.1471475868711</v>
      </c>
      <c r="AA2985" s="19">
        <f t="shared" si="283"/>
        <v>0</v>
      </c>
      <c r="AB2985" s="20">
        <f t="shared" si="284"/>
        <v>27944.487392113824</v>
      </c>
      <c r="AD2985">
        <f t="shared" si="285"/>
        <v>0</v>
      </c>
    </row>
    <row r="2986" spans="24:30">
      <c r="X2986" s="22">
        <f t="shared" si="287"/>
        <v>-0.49249999999994576</v>
      </c>
      <c r="Y2986">
        <f t="shared" si="286"/>
        <v>-5.4953878953231623E-2</v>
      </c>
      <c r="Z2986" s="19">
        <f t="shared" si="282"/>
        <v>8792.2353552238983</v>
      </c>
      <c r="AA2986" s="19">
        <f t="shared" si="283"/>
        <v>0</v>
      </c>
      <c r="AB2986" s="20">
        <f t="shared" si="284"/>
        <v>27955.399184476795</v>
      </c>
      <c r="AD2986">
        <f t="shared" si="285"/>
        <v>0</v>
      </c>
    </row>
    <row r="2987" spans="24:30">
      <c r="X2987" s="22">
        <f t="shared" si="287"/>
        <v>-0.49299999999994576</v>
      </c>
      <c r="Y2987">
        <f t="shared" si="286"/>
        <v>-5.5031504005351339E-2</v>
      </c>
      <c r="Z2987" s="19">
        <f t="shared" si="282"/>
        <v>8781.3371990223186</v>
      </c>
      <c r="AA2987" s="19">
        <f t="shared" si="283"/>
        <v>0</v>
      </c>
      <c r="AB2987" s="20">
        <f t="shared" si="284"/>
        <v>27966.297340678379</v>
      </c>
      <c r="AD2987">
        <f t="shared" si="285"/>
        <v>0</v>
      </c>
    </row>
    <row r="2988" spans="24:30">
      <c r="X2988" s="22">
        <f t="shared" si="287"/>
        <v>-0.49349999999994576</v>
      </c>
      <c r="Y2988">
        <f t="shared" si="286"/>
        <v>-5.5109199263079917E-2</v>
      </c>
      <c r="Z2988" s="19">
        <f t="shared" si="282"/>
        <v>8770.4526593515093</v>
      </c>
      <c r="AA2988" s="19">
        <f t="shared" si="283"/>
        <v>0</v>
      </c>
      <c r="AB2988" s="20">
        <f t="shared" si="284"/>
        <v>27977.181880349184</v>
      </c>
      <c r="AD2988">
        <f t="shared" si="285"/>
        <v>0</v>
      </c>
    </row>
    <row r="2989" spans="24:30">
      <c r="X2989" s="22">
        <f t="shared" si="287"/>
        <v>-0.49399999999994576</v>
      </c>
      <c r="Y2989">
        <f t="shared" si="286"/>
        <v>-5.5186964859311162E-2</v>
      </c>
      <c r="Z2989" s="19">
        <f t="shared" si="282"/>
        <v>8759.5817165969984</v>
      </c>
      <c r="AA2989" s="19">
        <f t="shared" si="283"/>
        <v>0</v>
      </c>
      <c r="AB2989" s="20">
        <f t="shared" si="284"/>
        <v>27988.052823103695</v>
      </c>
      <c r="AD2989">
        <f t="shared" si="285"/>
        <v>0</v>
      </c>
    </row>
    <row r="2990" spans="24:30">
      <c r="X2990" s="22">
        <f t="shared" si="287"/>
        <v>-0.49449999999994576</v>
      </c>
      <c r="Y2990">
        <f t="shared" si="286"/>
        <v>-5.5264800927322708E-2</v>
      </c>
      <c r="Z2990" s="19">
        <f t="shared" si="282"/>
        <v>8748.7243511603374</v>
      </c>
      <c r="AA2990" s="19">
        <f t="shared" si="283"/>
        <v>0</v>
      </c>
      <c r="AB2990" s="20">
        <f t="shared" si="284"/>
        <v>27998.910188540358</v>
      </c>
      <c r="AD2990">
        <f t="shared" si="285"/>
        <v>0</v>
      </c>
    </row>
    <row r="2991" spans="24:30">
      <c r="X2991" s="22">
        <f t="shared" si="287"/>
        <v>-0.49499999999994576</v>
      </c>
      <c r="Y2991">
        <f t="shared" si="286"/>
        <v>-5.5342707600776177E-2</v>
      </c>
      <c r="Z2991" s="19">
        <f t="shared" si="282"/>
        <v>8737.8805434592887</v>
      </c>
      <c r="AA2991" s="19">
        <f t="shared" si="283"/>
        <v>0</v>
      </c>
      <c r="AB2991" s="20">
        <f t="shared" si="284"/>
        <v>28009.753996241408</v>
      </c>
      <c r="AD2991">
        <f t="shared" si="285"/>
        <v>0</v>
      </c>
    </row>
    <row r="2992" spans="24:30">
      <c r="X2992" s="22">
        <f t="shared" si="287"/>
        <v>-0.49549999999994576</v>
      </c>
      <c r="Y2992">
        <f t="shared" si="286"/>
        <v>-5.5420685013719863E-2</v>
      </c>
      <c r="Z2992" s="19">
        <f t="shared" si="282"/>
        <v>8727.0502739276217</v>
      </c>
      <c r="AA2992" s="19">
        <f t="shared" si="283"/>
        <v>0</v>
      </c>
      <c r="AB2992" s="20">
        <f t="shared" si="284"/>
        <v>28020.584265773075</v>
      </c>
      <c r="AD2992">
        <f t="shared" si="285"/>
        <v>0</v>
      </c>
    </row>
    <row r="2993" spans="24:30">
      <c r="X2993" s="22">
        <f t="shared" si="287"/>
        <v>-0.49599999999994576</v>
      </c>
      <c r="Y2993">
        <f t="shared" si="286"/>
        <v>-5.5498733300589576E-2</v>
      </c>
      <c r="Z2993" s="19">
        <f t="shared" si="282"/>
        <v>8716.2335230152094</v>
      </c>
      <c r="AA2993" s="19">
        <f t="shared" si="283"/>
        <v>0</v>
      </c>
      <c r="AB2993" s="20">
        <f t="shared" si="284"/>
        <v>28031.401016685486</v>
      </c>
      <c r="AD2993">
        <f t="shared" si="285"/>
        <v>0</v>
      </c>
    </row>
    <row r="2994" spans="24:30">
      <c r="X2994" s="22">
        <f t="shared" si="287"/>
        <v>-0.49649999999994576</v>
      </c>
      <c r="Y2994">
        <f t="shared" si="286"/>
        <v>-5.5576852596209959E-2</v>
      </c>
      <c r="Z2994" s="19">
        <f t="shared" si="282"/>
        <v>8705.4302711880173</v>
      </c>
      <c r="AA2994" s="19">
        <f t="shared" si="283"/>
        <v>0</v>
      </c>
      <c r="AB2994" s="20">
        <f t="shared" si="284"/>
        <v>28042.20426851268</v>
      </c>
      <c r="AD2994">
        <f t="shared" si="285"/>
        <v>0</v>
      </c>
    </row>
    <row r="2995" spans="24:30">
      <c r="X2995" s="22">
        <f t="shared" si="287"/>
        <v>-0.49699999999994576</v>
      </c>
      <c r="Y2995">
        <f t="shared" si="286"/>
        <v>-5.5655043035796721E-2</v>
      </c>
      <c r="Z2995" s="19">
        <f t="shared" si="282"/>
        <v>8694.6404989280145</v>
      </c>
      <c r="AA2995" s="19">
        <f t="shared" si="283"/>
        <v>0</v>
      </c>
      <c r="AB2995" s="20">
        <f t="shared" si="284"/>
        <v>28052.994040772683</v>
      </c>
      <c r="AD2995">
        <f t="shared" si="285"/>
        <v>0</v>
      </c>
    </row>
    <row r="2996" spans="24:30">
      <c r="X2996" s="22">
        <f t="shared" si="287"/>
        <v>-0.49749999999994576</v>
      </c>
      <c r="Y2996">
        <f t="shared" si="286"/>
        <v>-5.5733304754957802E-2</v>
      </c>
      <c r="Z2996" s="19">
        <f t="shared" si="282"/>
        <v>8683.8641867331826</v>
      </c>
      <c r="AA2996" s="19">
        <f t="shared" si="283"/>
        <v>0</v>
      </c>
      <c r="AB2996" s="20">
        <f t="shared" si="284"/>
        <v>28063.770352967513</v>
      </c>
      <c r="AD2996">
        <f t="shared" si="285"/>
        <v>0</v>
      </c>
    </row>
    <row r="2997" spans="24:30">
      <c r="X2997" s="22">
        <f t="shared" si="287"/>
        <v>-0.49799999999994576</v>
      </c>
      <c r="Y2997">
        <f t="shared" si="286"/>
        <v>-5.5811637889694621E-2</v>
      </c>
      <c r="Z2997" s="19">
        <f t="shared" si="282"/>
        <v>8673.1013151175575</v>
      </c>
      <c r="AA2997" s="19">
        <f t="shared" si="283"/>
        <v>0</v>
      </c>
      <c r="AB2997" s="20">
        <f t="shared" si="284"/>
        <v>28074.533224583138</v>
      </c>
      <c r="AD2997">
        <f t="shared" si="285"/>
        <v>0</v>
      </c>
    </row>
    <row r="2998" spans="24:30">
      <c r="X2998" s="22">
        <f t="shared" si="287"/>
        <v>-0.49849999999994576</v>
      </c>
      <c r="Y2998">
        <f t="shared" si="286"/>
        <v>-5.5890042576404113E-2</v>
      </c>
      <c r="Z2998" s="19">
        <f t="shared" si="282"/>
        <v>8662.3518646111243</v>
      </c>
      <c r="AA2998" s="19">
        <f t="shared" si="283"/>
        <v>0</v>
      </c>
      <c r="AB2998" s="20">
        <f t="shared" si="284"/>
        <v>28085.282675089569</v>
      </c>
      <c r="AD2998">
        <f t="shared" si="285"/>
        <v>0</v>
      </c>
    </row>
    <row r="2999" spans="24:30">
      <c r="X2999" s="22">
        <f t="shared" si="287"/>
        <v>-0.49899999999994576</v>
      </c>
      <c r="Y2999">
        <f t="shared" si="286"/>
        <v>-5.5968518951879959E-2</v>
      </c>
      <c r="Z2999" s="19">
        <f t="shared" si="282"/>
        <v>8651.6158157598747</v>
      </c>
      <c r="AA2999" s="19">
        <f t="shared" si="283"/>
        <v>0</v>
      </c>
      <c r="AB2999" s="20">
        <f t="shared" si="284"/>
        <v>28096.018723940819</v>
      </c>
      <c r="AD2999">
        <f t="shared" si="285"/>
        <v>0</v>
      </c>
    </row>
    <row r="3000" spans="24:30">
      <c r="X3000" s="22">
        <f t="shared" si="287"/>
        <v>-0.49949999999994577</v>
      </c>
      <c r="Y3000">
        <f t="shared" si="286"/>
        <v>-5.6047067153313888E-2</v>
      </c>
      <c r="Z3000" s="19">
        <f t="shared" si="282"/>
        <v>8640.8931491257954</v>
      </c>
      <c r="AA3000" s="19">
        <f t="shared" si="283"/>
        <v>0</v>
      </c>
      <c r="AB3000" s="20">
        <f t="shared" si="284"/>
        <v>28106.741390574898</v>
      </c>
      <c r="AD3000">
        <f t="shared" si="285"/>
        <v>0</v>
      </c>
    </row>
    <row r="3001" spans="24:30">
      <c r="X3001" s="22">
        <f t="shared" si="287"/>
        <v>-0.49999999999994577</v>
      </c>
      <c r="Y3001">
        <f t="shared" si="286"/>
        <v>-5.6125687318297965E-2</v>
      </c>
      <c r="Z3001" s="19">
        <f t="shared" si="282"/>
        <v>8630.1838452867669</v>
      </c>
      <c r="AA3001" s="19">
        <f t="shared" si="283"/>
        <v>0</v>
      </c>
      <c r="AB3001" s="20">
        <f t="shared" si="284"/>
        <v>28117.450694413928</v>
      </c>
      <c r="AD3001">
        <f t="shared" si="285"/>
        <v>0</v>
      </c>
    </row>
    <row r="3002" spans="24:30">
      <c r="X3002" s="22">
        <f t="shared" si="287"/>
        <v>-0.50049999999994577</v>
      </c>
      <c r="Y3002">
        <f t="shared" si="286"/>
        <v>-5.6204379584825687E-2</v>
      </c>
      <c r="Z3002" s="19">
        <f t="shared" si="282"/>
        <v>8619.487884836617</v>
      </c>
      <c r="AA3002" s="19">
        <f t="shared" si="283"/>
        <v>0</v>
      </c>
      <c r="AB3002" s="20">
        <f t="shared" si="284"/>
        <v>28128.146654864078</v>
      </c>
      <c r="AD3002">
        <f t="shared" si="285"/>
        <v>0</v>
      </c>
    </row>
    <row r="3003" spans="24:30">
      <c r="X3003" s="22">
        <f t="shared" si="287"/>
        <v>-0.50099999999994571</v>
      </c>
      <c r="Y3003">
        <f t="shared" si="286"/>
        <v>-5.6283144091293452E-2</v>
      </c>
      <c r="Z3003" s="19">
        <f t="shared" si="282"/>
        <v>8608.8052483851025</v>
      </c>
      <c r="AA3003" s="19">
        <f t="shared" si="283"/>
        <v>0</v>
      </c>
      <c r="AB3003" s="20">
        <f t="shared" si="284"/>
        <v>28138.829291315593</v>
      </c>
      <c r="AD3003">
        <f t="shared" si="285"/>
        <v>0</v>
      </c>
    </row>
    <row r="3004" spans="24:30">
      <c r="X3004" s="22">
        <f t="shared" si="287"/>
        <v>-0.50149999999994566</v>
      </c>
      <c r="Y3004">
        <f t="shared" si="286"/>
        <v>-5.636198097650251E-2</v>
      </c>
      <c r="Z3004" s="19">
        <f t="shared" si="282"/>
        <v>8598.1359165578633</v>
      </c>
      <c r="AA3004" s="19">
        <f t="shared" si="283"/>
        <v>0</v>
      </c>
      <c r="AB3004" s="20">
        <f t="shared" si="284"/>
        <v>28149.498623142834</v>
      </c>
      <c r="AD3004">
        <f t="shared" si="285"/>
        <v>0</v>
      </c>
    </row>
    <row r="3005" spans="24:30">
      <c r="X3005" s="22">
        <f t="shared" si="287"/>
        <v>-0.5019999999999456</v>
      </c>
      <c r="Y3005">
        <f t="shared" si="286"/>
        <v>-5.6440890379660116E-2</v>
      </c>
      <c r="Z3005" s="19">
        <f t="shared" si="282"/>
        <v>8587.4798699964558</v>
      </c>
      <c r="AA3005" s="19">
        <f t="shared" si="283"/>
        <v>0</v>
      </c>
      <c r="AB3005" s="20">
        <f t="shared" si="284"/>
        <v>28160.154669704239</v>
      </c>
      <c r="AD3005">
        <f t="shared" si="285"/>
        <v>0</v>
      </c>
    </row>
    <row r="3006" spans="24:30">
      <c r="X3006" s="22">
        <f t="shared" si="287"/>
        <v>-0.50249999999994555</v>
      </c>
      <c r="Y3006">
        <f t="shared" si="286"/>
        <v>-5.651987244038139E-2</v>
      </c>
      <c r="Z3006" s="19">
        <f t="shared" si="282"/>
        <v>8576.8370893582851</v>
      </c>
      <c r="AA3006" s="19">
        <f t="shared" si="283"/>
        <v>0</v>
      </c>
      <c r="AB3006" s="20">
        <f t="shared" si="284"/>
        <v>28170.797450342412</v>
      </c>
      <c r="AD3006">
        <f t="shared" si="285"/>
        <v>0</v>
      </c>
    </row>
    <row r="3007" spans="24:30">
      <c r="X3007" s="22">
        <f t="shared" si="287"/>
        <v>-0.50299999999994549</v>
      </c>
      <c r="Y3007">
        <f t="shared" si="286"/>
        <v>-5.659892729869128E-2</v>
      </c>
      <c r="Z3007" s="19">
        <f t="shared" si="282"/>
        <v>8566.2075553165832</v>
      </c>
      <c r="AA3007" s="19">
        <f t="shared" si="283"/>
        <v>0</v>
      </c>
      <c r="AB3007" s="20">
        <f t="shared" si="284"/>
        <v>28181.42698438411</v>
      </c>
      <c r="AD3007">
        <f t="shared" si="285"/>
        <v>0</v>
      </c>
    </row>
    <row r="3008" spans="24:30">
      <c r="X3008" s="22">
        <f t="shared" si="287"/>
        <v>-0.50349999999994544</v>
      </c>
      <c r="Y3008">
        <f t="shared" si="286"/>
        <v>-5.667805509502543E-2</v>
      </c>
      <c r="Z3008" s="19">
        <f t="shared" si="282"/>
        <v>8555.5912485604422</v>
      </c>
      <c r="AA3008" s="19">
        <f t="shared" si="283"/>
        <v>0</v>
      </c>
      <c r="AB3008" s="20">
        <f t="shared" si="284"/>
        <v>28192.043291140253</v>
      </c>
      <c r="AD3008">
        <f t="shared" si="285"/>
        <v>0</v>
      </c>
    </row>
    <row r="3009" spans="24:30">
      <c r="X3009" s="22">
        <f t="shared" si="287"/>
        <v>-0.50399999999994538</v>
      </c>
      <c r="Y3009">
        <f t="shared" si="286"/>
        <v>-5.6757255970232165E-2</v>
      </c>
      <c r="Z3009" s="19">
        <f t="shared" ref="Z3009:Z3072" si="288">FV(Y3009,months,-SIP,0,0)</f>
        <v>8544.9881497947954</v>
      </c>
      <c r="AA3009" s="19">
        <f t="shared" ref="AA3009:AA3072" si="289">IF(ABS(Z3009-presval)&lt;1,X3009,0)</f>
        <v>0</v>
      </c>
      <c r="AB3009" s="20">
        <f t="shared" ref="AB3009:AB3072" si="290">ABS(Z3009-presval)</f>
        <v>28202.646389905902</v>
      </c>
      <c r="AD3009">
        <f t="shared" ref="AD3009:AD3072" si="291">IF(AB3009=MINPER,X3009,0)</f>
        <v>0</v>
      </c>
    </row>
    <row r="3010" spans="24:30">
      <c r="X3010" s="22">
        <f t="shared" si="287"/>
        <v>-0.50449999999994533</v>
      </c>
      <c r="Y3010">
        <f t="shared" ref="Y3010:Y3073" si="292">((FV(X3010,1/12,0,-100,1))-100)/100</f>
        <v>-5.6836530065574348E-2</v>
      </c>
      <c r="Z3010" s="19">
        <f t="shared" si="288"/>
        <v>8534.3982397403361</v>
      </c>
      <c r="AA3010" s="19">
        <f t="shared" si="289"/>
        <v>0</v>
      </c>
      <c r="AB3010" s="20">
        <f t="shared" si="290"/>
        <v>28213.236299960357</v>
      </c>
      <c r="AD3010">
        <f t="shared" si="291"/>
        <v>0</v>
      </c>
    </row>
    <row r="3011" spans="24:30">
      <c r="X3011" s="22">
        <f t="shared" ref="X3011:X3074" si="293">X3010-0.05%</f>
        <v>-0.50499999999994527</v>
      </c>
      <c r="Y3011">
        <f t="shared" si="292"/>
        <v>-5.691587752273037E-2</v>
      </c>
      <c r="Z3011" s="19">
        <f t="shared" si="288"/>
        <v>8523.8214991336063</v>
      </c>
      <c r="AA3011" s="19">
        <f t="shared" si="289"/>
        <v>0</v>
      </c>
      <c r="AB3011" s="20">
        <f t="shared" si="290"/>
        <v>28223.813040567089</v>
      </c>
      <c r="AD3011">
        <f t="shared" si="291"/>
        <v>0</v>
      </c>
    </row>
    <row r="3012" spans="24:30">
      <c r="X3012" s="22">
        <f t="shared" si="293"/>
        <v>-0.50549999999994522</v>
      </c>
      <c r="Y3012">
        <f t="shared" si="292"/>
        <v>-5.6995298483796829E-2</v>
      </c>
      <c r="Z3012" s="19">
        <f t="shared" si="288"/>
        <v>8513.2579087268387</v>
      </c>
      <c r="AA3012" s="19">
        <f t="shared" si="289"/>
        <v>0</v>
      </c>
      <c r="AB3012" s="20">
        <f t="shared" si="290"/>
        <v>28234.376630973857</v>
      </c>
      <c r="AD3012">
        <f t="shared" si="291"/>
        <v>0</v>
      </c>
    </row>
    <row r="3013" spans="24:30">
      <c r="X3013" s="22">
        <f t="shared" si="293"/>
        <v>-0.50599999999994516</v>
      </c>
      <c r="Y3013">
        <f t="shared" si="292"/>
        <v>-5.7074793091289135E-2</v>
      </c>
      <c r="Z3013" s="19">
        <f t="shared" si="288"/>
        <v>8502.7074492880784</v>
      </c>
      <c r="AA3013" s="19">
        <f t="shared" si="289"/>
        <v>0</v>
      </c>
      <c r="AB3013" s="20">
        <f t="shared" si="290"/>
        <v>28244.927090412617</v>
      </c>
      <c r="AD3013">
        <f t="shared" si="291"/>
        <v>0</v>
      </c>
    </row>
    <row r="3014" spans="24:30">
      <c r="X3014" s="22">
        <f t="shared" si="293"/>
        <v>-0.50649999999994511</v>
      </c>
      <c r="Y3014">
        <f t="shared" si="292"/>
        <v>-5.7154361488143623E-2</v>
      </c>
      <c r="Z3014" s="19">
        <f t="shared" si="288"/>
        <v>8492.1701016011102</v>
      </c>
      <c r="AA3014" s="19">
        <f t="shared" si="289"/>
        <v>0</v>
      </c>
      <c r="AB3014" s="20">
        <f t="shared" si="290"/>
        <v>28255.464438099585</v>
      </c>
      <c r="AD3014">
        <f t="shared" si="291"/>
        <v>0</v>
      </c>
    </row>
    <row r="3015" spans="24:30">
      <c r="X3015" s="22">
        <f t="shared" si="293"/>
        <v>-0.50699999999994505</v>
      </c>
      <c r="Y3015">
        <f t="shared" si="292"/>
        <v>-5.7234003817719523E-2</v>
      </c>
      <c r="Z3015" s="19">
        <f t="shared" si="288"/>
        <v>8481.6458464653952</v>
      </c>
      <c r="AA3015" s="19">
        <f t="shared" si="289"/>
        <v>0</v>
      </c>
      <c r="AB3015" s="20">
        <f t="shared" si="290"/>
        <v>28265.9886932353</v>
      </c>
      <c r="AD3015">
        <f t="shared" si="291"/>
        <v>0</v>
      </c>
    </row>
    <row r="3016" spans="24:30">
      <c r="X3016" s="22">
        <f t="shared" si="293"/>
        <v>-0.507499999999945</v>
      </c>
      <c r="Y3016">
        <f t="shared" si="292"/>
        <v>-5.731372022379972E-2</v>
      </c>
      <c r="Z3016" s="19">
        <f t="shared" si="288"/>
        <v>8471.1346646961902</v>
      </c>
      <c r="AA3016" s="19">
        <f t="shared" si="289"/>
        <v>0</v>
      </c>
      <c r="AB3016" s="20">
        <f t="shared" si="290"/>
        <v>28276.499875004505</v>
      </c>
      <c r="AD3016">
        <f t="shared" si="291"/>
        <v>0</v>
      </c>
    </row>
    <row r="3017" spans="24:30">
      <c r="X3017" s="22">
        <f t="shared" si="293"/>
        <v>-0.50799999999994494</v>
      </c>
      <c r="Y3017">
        <f t="shared" si="292"/>
        <v>-5.7393510850593972E-2</v>
      </c>
      <c r="Z3017" s="19">
        <f t="shared" si="288"/>
        <v>8460.6365371243082</v>
      </c>
      <c r="AA3017" s="19">
        <f t="shared" si="289"/>
        <v>0</v>
      </c>
      <c r="AB3017" s="20">
        <f t="shared" si="290"/>
        <v>28286.998002576387</v>
      </c>
      <c r="AD3017">
        <f t="shared" si="291"/>
        <v>0</v>
      </c>
    </row>
    <row r="3018" spans="24:30">
      <c r="X3018" s="22">
        <f t="shared" si="293"/>
        <v>-0.50849999999994488</v>
      </c>
      <c r="Y3018">
        <f t="shared" si="292"/>
        <v>-5.7473375842738934E-2</v>
      </c>
      <c r="Z3018" s="19">
        <f t="shared" si="288"/>
        <v>8450.1514445963458</v>
      </c>
      <c r="AA3018" s="19">
        <f t="shared" si="289"/>
        <v>0</v>
      </c>
      <c r="AB3018" s="20">
        <f t="shared" si="290"/>
        <v>28297.483095104348</v>
      </c>
      <c r="AD3018">
        <f t="shared" si="291"/>
        <v>0</v>
      </c>
    </row>
    <row r="3019" spans="24:30">
      <c r="X3019" s="22">
        <f t="shared" si="293"/>
        <v>-0.50899999999994483</v>
      </c>
      <c r="Y3019">
        <f t="shared" si="292"/>
        <v>-5.7553315345300719E-2</v>
      </c>
      <c r="Z3019" s="19">
        <f t="shared" si="288"/>
        <v>8439.6793679745315</v>
      </c>
      <c r="AA3019" s="19">
        <f t="shared" si="289"/>
        <v>0</v>
      </c>
      <c r="AB3019" s="20">
        <f t="shared" si="290"/>
        <v>28307.955171726164</v>
      </c>
      <c r="AD3019">
        <f t="shared" si="291"/>
        <v>0</v>
      </c>
    </row>
    <row r="3020" spans="24:30">
      <c r="X3020" s="22">
        <f t="shared" si="293"/>
        <v>-0.50949999999994477</v>
      </c>
      <c r="Y3020">
        <f t="shared" si="292"/>
        <v>-5.7633329503776878E-2</v>
      </c>
      <c r="Z3020" s="19">
        <f t="shared" si="288"/>
        <v>8429.2202881366902</v>
      </c>
      <c r="AA3020" s="19">
        <f t="shared" si="289"/>
        <v>0</v>
      </c>
      <c r="AB3020" s="20">
        <f t="shared" si="290"/>
        <v>28318.414251564005</v>
      </c>
      <c r="AD3020">
        <f t="shared" si="291"/>
        <v>0</v>
      </c>
    </row>
    <row r="3021" spans="24:30">
      <c r="X3021" s="22">
        <f t="shared" si="293"/>
        <v>-0.50999999999994472</v>
      </c>
      <c r="Y3021">
        <f t="shared" si="292"/>
        <v>-5.7713418464097256E-2</v>
      </c>
      <c r="Z3021" s="19">
        <f t="shared" si="288"/>
        <v>8418.7741859763355</v>
      </c>
      <c r="AA3021" s="19">
        <f t="shared" si="289"/>
        <v>0</v>
      </c>
      <c r="AB3021" s="20">
        <f t="shared" si="290"/>
        <v>28328.860353724362</v>
      </c>
      <c r="AD3021">
        <f t="shared" si="291"/>
        <v>0</v>
      </c>
    </row>
    <row r="3022" spans="24:30">
      <c r="X3022" s="22">
        <f t="shared" si="293"/>
        <v>-0.51049999999994466</v>
      </c>
      <c r="Y3022">
        <f t="shared" si="292"/>
        <v>-5.7793582372626703E-2</v>
      </c>
      <c r="Z3022" s="19">
        <f t="shared" si="288"/>
        <v>8408.3410424025205</v>
      </c>
      <c r="AA3022" s="19">
        <f t="shared" si="289"/>
        <v>0</v>
      </c>
      <c r="AB3022" s="20">
        <f t="shared" si="290"/>
        <v>28339.293497298175</v>
      </c>
      <c r="AD3022">
        <f t="shared" si="291"/>
        <v>0</v>
      </c>
    </row>
    <row r="3023" spans="24:30">
      <c r="X3023" s="22">
        <f t="shared" si="293"/>
        <v>-0.51099999999994461</v>
      </c>
      <c r="Y3023">
        <f t="shared" si="292"/>
        <v>-5.7873821376165896E-2</v>
      </c>
      <c r="Z3023" s="19">
        <f t="shared" si="288"/>
        <v>8397.9208383399473</v>
      </c>
      <c r="AA3023" s="19">
        <f t="shared" si="289"/>
        <v>0</v>
      </c>
      <c r="AB3023" s="20">
        <f t="shared" si="290"/>
        <v>28349.71370136075</v>
      </c>
      <c r="AD3023">
        <f t="shared" si="291"/>
        <v>0</v>
      </c>
    </row>
    <row r="3024" spans="24:30">
      <c r="X3024" s="22">
        <f t="shared" si="293"/>
        <v>-0.51149999999994455</v>
      </c>
      <c r="Y3024">
        <f t="shared" si="292"/>
        <v>-5.7954135621953923E-2</v>
      </c>
      <c r="Z3024" s="19">
        <f t="shared" si="288"/>
        <v>8387.5135547288355</v>
      </c>
      <c r="AA3024" s="19">
        <f t="shared" si="289"/>
        <v>0</v>
      </c>
      <c r="AB3024" s="20">
        <f t="shared" si="290"/>
        <v>28360.120984971858</v>
      </c>
      <c r="AD3024">
        <f t="shared" si="291"/>
        <v>0</v>
      </c>
    </row>
    <row r="3025" spans="24:30">
      <c r="X3025" s="22">
        <f t="shared" si="293"/>
        <v>-0.5119999999999445</v>
      </c>
      <c r="Y3025">
        <f t="shared" si="292"/>
        <v>-5.8034525257669285E-2</v>
      </c>
      <c r="Z3025" s="19">
        <f t="shared" si="288"/>
        <v>8377.1191725250064</v>
      </c>
      <c r="AA3025" s="19">
        <f t="shared" si="289"/>
        <v>0</v>
      </c>
      <c r="AB3025" s="20">
        <f t="shared" si="290"/>
        <v>28370.515367175689</v>
      </c>
      <c r="AD3025">
        <f t="shared" si="291"/>
        <v>0</v>
      </c>
    </row>
    <row r="3026" spans="24:30">
      <c r="X3026" s="22">
        <f t="shared" si="293"/>
        <v>-0.51249999999994444</v>
      </c>
      <c r="Y3026">
        <f t="shared" si="292"/>
        <v>-5.8114990431432145E-2</v>
      </c>
      <c r="Z3026" s="19">
        <f t="shared" si="288"/>
        <v>8366.7376726998027</v>
      </c>
      <c r="AA3026" s="19">
        <f t="shared" si="289"/>
        <v>0</v>
      </c>
      <c r="AB3026" s="20">
        <f t="shared" si="290"/>
        <v>28380.896867000891</v>
      </c>
      <c r="AD3026">
        <f t="shared" si="291"/>
        <v>0</v>
      </c>
    </row>
    <row r="3027" spans="24:30">
      <c r="X3027" s="22">
        <f t="shared" si="293"/>
        <v>-0.51299999999994439</v>
      </c>
      <c r="Y3027">
        <f t="shared" si="292"/>
        <v>-5.8195531291806046E-2</v>
      </c>
      <c r="Z3027" s="19">
        <f t="shared" si="288"/>
        <v>8356.3690362400775</v>
      </c>
      <c r="AA3027" s="19">
        <f t="shared" si="289"/>
        <v>0</v>
      </c>
      <c r="AB3027" s="20">
        <f t="shared" si="290"/>
        <v>28391.265503460618</v>
      </c>
      <c r="AD3027">
        <f t="shared" si="291"/>
        <v>0</v>
      </c>
    </row>
    <row r="3028" spans="24:30">
      <c r="X3028" s="22">
        <f t="shared" si="293"/>
        <v>-0.51349999999994433</v>
      </c>
      <c r="Y3028">
        <f t="shared" si="292"/>
        <v>-5.827614798779962E-2</v>
      </c>
      <c r="Z3028" s="19">
        <f t="shared" si="288"/>
        <v>8346.0132441481928</v>
      </c>
      <c r="AA3028" s="19">
        <f t="shared" si="289"/>
        <v>0</v>
      </c>
      <c r="AB3028" s="20">
        <f t="shared" si="290"/>
        <v>28401.621295552504</v>
      </c>
      <c r="AD3028">
        <f t="shared" si="291"/>
        <v>0</v>
      </c>
    </row>
    <row r="3029" spans="24:30">
      <c r="X3029" s="22">
        <f t="shared" si="293"/>
        <v>-0.51399999999994428</v>
      </c>
      <c r="Y3029">
        <f t="shared" si="292"/>
        <v>-5.8356840668868128E-2</v>
      </c>
      <c r="Z3029" s="19">
        <f t="shared" si="288"/>
        <v>8335.6702774420282</v>
      </c>
      <c r="AA3029" s="19">
        <f t="shared" si="289"/>
        <v>0</v>
      </c>
      <c r="AB3029" s="20">
        <f t="shared" si="290"/>
        <v>28411.964262258669</v>
      </c>
      <c r="AD3029">
        <f t="shared" si="291"/>
        <v>0</v>
      </c>
    </row>
    <row r="3030" spans="24:30">
      <c r="X3030" s="22">
        <f t="shared" si="293"/>
        <v>-0.51449999999994422</v>
      </c>
      <c r="Y3030">
        <f t="shared" si="292"/>
        <v>-5.8437609484915783E-2</v>
      </c>
      <c r="Z3030" s="19">
        <f t="shared" si="288"/>
        <v>8325.3401171548958</v>
      </c>
      <c r="AA3030" s="19">
        <f t="shared" si="289"/>
        <v>0</v>
      </c>
      <c r="AB3030" s="20">
        <f t="shared" si="290"/>
        <v>28422.294422545798</v>
      </c>
      <c r="AD3030">
        <f t="shared" si="291"/>
        <v>0</v>
      </c>
    </row>
    <row r="3031" spans="24:30">
      <c r="X3031" s="22">
        <f t="shared" si="293"/>
        <v>-0.51499999999994417</v>
      </c>
      <c r="Y3031">
        <f t="shared" si="292"/>
        <v>-5.8518454586297251E-2</v>
      </c>
      <c r="Z3031" s="19">
        <f t="shared" si="288"/>
        <v>8315.0227443355707</v>
      </c>
      <c r="AA3031" s="19">
        <f t="shared" si="289"/>
        <v>0</v>
      </c>
      <c r="AB3031" s="20">
        <f t="shared" si="290"/>
        <v>28432.611795365126</v>
      </c>
      <c r="AD3031">
        <f t="shared" si="291"/>
        <v>0</v>
      </c>
    </row>
    <row r="3032" spans="24:30">
      <c r="X3032" s="22">
        <f t="shared" si="293"/>
        <v>-0.51549999999994411</v>
      </c>
      <c r="Y3032">
        <f t="shared" si="292"/>
        <v>-5.8599376123819408E-2</v>
      </c>
      <c r="Z3032" s="19">
        <f t="shared" si="288"/>
        <v>8304.7181400482732</v>
      </c>
      <c r="AA3032" s="19">
        <f t="shared" si="289"/>
        <v>0</v>
      </c>
      <c r="AB3032" s="20">
        <f t="shared" si="290"/>
        <v>28442.916399652422</v>
      </c>
      <c r="AD3032">
        <f t="shared" si="291"/>
        <v>0</v>
      </c>
    </row>
    <row r="3033" spans="24:30">
      <c r="X3033" s="22">
        <f t="shared" si="293"/>
        <v>-0.51599999999994406</v>
      </c>
      <c r="Y3033">
        <f t="shared" si="292"/>
        <v>-5.8680374248743304E-2</v>
      </c>
      <c r="Z3033" s="19">
        <f t="shared" si="288"/>
        <v>8294.4262853726414</v>
      </c>
      <c r="AA3033" s="19">
        <f t="shared" si="289"/>
        <v>0</v>
      </c>
      <c r="AB3033" s="20">
        <f t="shared" si="290"/>
        <v>28453.208254328056</v>
      </c>
      <c r="AD3033">
        <f t="shared" si="291"/>
        <v>0</v>
      </c>
    </row>
    <row r="3034" spans="24:30">
      <c r="X3034" s="22">
        <f t="shared" si="293"/>
        <v>-0.516499999999944</v>
      </c>
      <c r="Y3034">
        <f t="shared" si="292"/>
        <v>-5.8761449112785871E-2</v>
      </c>
      <c r="Z3034" s="19">
        <f t="shared" si="288"/>
        <v>8284.1471614037291</v>
      </c>
      <c r="AA3034" s="19">
        <f t="shared" si="289"/>
        <v>0</v>
      </c>
      <c r="AB3034" s="20">
        <f t="shared" si="290"/>
        <v>28463.487378296966</v>
      </c>
      <c r="AD3034">
        <f t="shared" si="291"/>
        <v>0</v>
      </c>
    </row>
    <row r="3035" spans="24:30">
      <c r="X3035" s="22">
        <f t="shared" si="293"/>
        <v>-0.51699999999994395</v>
      </c>
      <c r="Y3035">
        <f t="shared" si="292"/>
        <v>-5.8842600868122333E-2</v>
      </c>
      <c r="Z3035" s="19">
        <f t="shared" si="288"/>
        <v>8273.8807492519063</v>
      </c>
      <c r="AA3035" s="19">
        <f t="shared" si="289"/>
        <v>0</v>
      </c>
      <c r="AB3035" s="20">
        <f t="shared" si="290"/>
        <v>28473.753790448791</v>
      </c>
      <c r="AD3035">
        <f t="shared" si="291"/>
        <v>0</v>
      </c>
    </row>
    <row r="3036" spans="24:30">
      <c r="X3036" s="22">
        <f t="shared" si="293"/>
        <v>-0.51749999999994389</v>
      </c>
      <c r="Y3036">
        <f t="shared" si="292"/>
        <v>-5.8923829667386796E-2</v>
      </c>
      <c r="Z3036" s="19">
        <f t="shared" si="288"/>
        <v>8263.6270300430242</v>
      </c>
      <c r="AA3036" s="19">
        <f t="shared" si="289"/>
        <v>0</v>
      </c>
      <c r="AB3036" s="20">
        <f t="shared" si="290"/>
        <v>28484.007509657669</v>
      </c>
      <c r="AD3036">
        <f t="shared" si="291"/>
        <v>0</v>
      </c>
    </row>
    <row r="3037" spans="24:30">
      <c r="X3037" s="22">
        <f t="shared" si="293"/>
        <v>-0.51799999999994384</v>
      </c>
      <c r="Y3037">
        <f t="shared" si="292"/>
        <v>-5.9005135663675642E-2</v>
      </c>
      <c r="Z3037" s="19">
        <f t="shared" si="288"/>
        <v>8253.385984918179</v>
      </c>
      <c r="AA3037" s="19">
        <f t="shared" si="289"/>
        <v>0</v>
      </c>
      <c r="AB3037" s="20">
        <f t="shared" si="290"/>
        <v>28494.248554782516</v>
      </c>
      <c r="AD3037">
        <f t="shared" si="291"/>
        <v>0</v>
      </c>
    </row>
    <row r="3038" spans="24:30">
      <c r="X3038" s="22">
        <f t="shared" si="293"/>
        <v>-0.51849999999994378</v>
      </c>
      <c r="Y3038">
        <f t="shared" si="292"/>
        <v>-5.9086519010548386E-2</v>
      </c>
      <c r="Z3038" s="19">
        <f t="shared" si="288"/>
        <v>8243.1575950338447</v>
      </c>
      <c r="AA3038" s="19">
        <f t="shared" si="289"/>
        <v>0</v>
      </c>
      <c r="AB3038" s="20">
        <f t="shared" si="290"/>
        <v>28504.476944666851</v>
      </c>
      <c r="AD3038">
        <f t="shared" si="291"/>
        <v>0</v>
      </c>
    </row>
    <row r="3039" spans="24:30">
      <c r="X3039" s="22">
        <f t="shared" si="293"/>
        <v>-0.51899999999994373</v>
      </c>
      <c r="Y3039">
        <f t="shared" si="292"/>
        <v>-5.9167979862029797E-2</v>
      </c>
      <c r="Z3039" s="19">
        <f t="shared" si="288"/>
        <v>8232.9418415618147</v>
      </c>
      <c r="AA3039" s="19">
        <f t="shared" si="289"/>
        <v>0</v>
      </c>
      <c r="AB3039" s="20">
        <f t="shared" si="290"/>
        <v>28514.692698138882</v>
      </c>
      <c r="AD3039">
        <f t="shared" si="291"/>
        <v>0</v>
      </c>
    </row>
    <row r="3040" spans="24:30">
      <c r="X3040" s="22">
        <f t="shared" si="293"/>
        <v>-0.51949999999994367</v>
      </c>
      <c r="Y3040">
        <f t="shared" si="292"/>
        <v>-5.9249518372612046E-2</v>
      </c>
      <c r="Z3040" s="19">
        <f t="shared" si="288"/>
        <v>8222.7387056891494</v>
      </c>
      <c r="AA3040" s="19">
        <f t="shared" si="289"/>
        <v>0</v>
      </c>
      <c r="AB3040" s="20">
        <f t="shared" si="290"/>
        <v>28524.895834011546</v>
      </c>
      <c r="AD3040">
        <f t="shared" si="291"/>
        <v>0</v>
      </c>
    </row>
    <row r="3041" spans="24:30">
      <c r="X3041" s="22">
        <f t="shared" si="293"/>
        <v>-0.51999999999994362</v>
      </c>
      <c r="Y3041">
        <f t="shared" si="292"/>
        <v>-5.9331134697256122E-2</v>
      </c>
      <c r="Z3041" s="19">
        <f t="shared" si="288"/>
        <v>8212.5481686182338</v>
      </c>
      <c r="AA3041" s="19">
        <f t="shared" si="289"/>
        <v>0</v>
      </c>
      <c r="AB3041" s="20">
        <f t="shared" si="290"/>
        <v>28535.086371082463</v>
      </c>
      <c r="AD3041">
        <f t="shared" si="291"/>
        <v>0</v>
      </c>
    </row>
    <row r="3042" spans="24:30">
      <c r="X3042" s="22">
        <f t="shared" si="293"/>
        <v>-0.52049999999994356</v>
      </c>
      <c r="Y3042">
        <f t="shared" si="292"/>
        <v>-5.9412828991394238E-2</v>
      </c>
      <c r="Z3042" s="19">
        <f t="shared" si="288"/>
        <v>8202.370211566682</v>
      </c>
      <c r="AA3042" s="19">
        <f t="shared" si="289"/>
        <v>0</v>
      </c>
      <c r="AB3042" s="20">
        <f t="shared" si="290"/>
        <v>28545.264328134013</v>
      </c>
      <c r="AD3042">
        <f t="shared" si="291"/>
        <v>0</v>
      </c>
    </row>
    <row r="3043" spans="24:30">
      <c r="X3043" s="22">
        <f t="shared" si="293"/>
        <v>-0.52099999999994351</v>
      </c>
      <c r="Y3043">
        <f t="shared" si="292"/>
        <v>-5.9494601410931693E-2</v>
      </c>
      <c r="Z3043" s="19">
        <f t="shared" si="288"/>
        <v>8192.2048157673416</v>
      </c>
      <c r="AA3043" s="19">
        <f t="shared" si="289"/>
        <v>0</v>
      </c>
      <c r="AB3043" s="20">
        <f t="shared" si="290"/>
        <v>28555.429723933354</v>
      </c>
      <c r="AD3043">
        <f t="shared" si="291"/>
        <v>0</v>
      </c>
    </row>
    <row r="3044" spans="24:30">
      <c r="X3044" s="22">
        <f t="shared" si="293"/>
        <v>-0.52149999999994345</v>
      </c>
      <c r="Y3044">
        <f t="shared" si="292"/>
        <v>-5.9576452112248289E-2</v>
      </c>
      <c r="Z3044" s="19">
        <f t="shared" si="288"/>
        <v>8182.0519624683247</v>
      </c>
      <c r="AA3044" s="19">
        <f t="shared" si="289"/>
        <v>0</v>
      </c>
      <c r="AB3044" s="20">
        <f t="shared" si="290"/>
        <v>28565.58257723237</v>
      </c>
      <c r="AD3044">
        <f t="shared" si="291"/>
        <v>0</v>
      </c>
    </row>
    <row r="3045" spans="24:30">
      <c r="X3045" s="22">
        <f t="shared" si="293"/>
        <v>-0.5219999999999434</v>
      </c>
      <c r="Y3045">
        <f t="shared" si="292"/>
        <v>-5.9658381252201027E-2</v>
      </c>
      <c r="Z3045" s="19">
        <f t="shared" si="288"/>
        <v>8171.9116329329163</v>
      </c>
      <c r="AA3045" s="19">
        <f t="shared" si="289"/>
        <v>0</v>
      </c>
      <c r="AB3045" s="20">
        <f t="shared" si="290"/>
        <v>28575.72290676778</v>
      </c>
      <c r="AD3045">
        <f t="shared" si="291"/>
        <v>0</v>
      </c>
    </row>
    <row r="3046" spans="24:30">
      <c r="X3046" s="22">
        <f t="shared" si="293"/>
        <v>-0.52249999999994334</v>
      </c>
      <c r="Y3046">
        <f t="shared" si="292"/>
        <v>-5.9740388988125656E-2</v>
      </c>
      <c r="Z3046" s="19">
        <f t="shared" si="288"/>
        <v>8161.7838084395853</v>
      </c>
      <c r="AA3046" s="19">
        <f t="shared" si="289"/>
        <v>0</v>
      </c>
      <c r="AB3046" s="20">
        <f t="shared" si="290"/>
        <v>28585.850731261111</v>
      </c>
      <c r="AD3046">
        <f t="shared" si="291"/>
        <v>0</v>
      </c>
    </row>
    <row r="3047" spans="24:30">
      <c r="X3047" s="22">
        <f t="shared" si="293"/>
        <v>-0.52299999999994329</v>
      </c>
      <c r="Y3047">
        <f t="shared" si="292"/>
        <v>-5.9822475477838283E-2</v>
      </c>
      <c r="Z3047" s="19">
        <f t="shared" si="288"/>
        <v>8151.6684702820276</v>
      </c>
      <c r="AA3047" s="19">
        <f t="shared" si="289"/>
        <v>0</v>
      </c>
      <c r="AB3047" s="20">
        <f t="shared" si="290"/>
        <v>28595.966069418668</v>
      </c>
      <c r="AD3047">
        <f t="shared" si="291"/>
        <v>0</v>
      </c>
    </row>
    <row r="3048" spans="24:30">
      <c r="X3048" s="22">
        <f t="shared" si="293"/>
        <v>-0.52349999999994323</v>
      </c>
      <c r="Y3048">
        <f t="shared" si="292"/>
        <v>-5.9904640879638149E-2</v>
      </c>
      <c r="Z3048" s="19">
        <f t="shared" si="288"/>
        <v>8141.5655997690419</v>
      </c>
      <c r="AA3048" s="19">
        <f t="shared" si="289"/>
        <v>0</v>
      </c>
      <c r="AB3048" s="20">
        <f t="shared" si="290"/>
        <v>28606.068939931654</v>
      </c>
      <c r="AD3048">
        <f t="shared" si="291"/>
        <v>0</v>
      </c>
    </row>
    <row r="3049" spans="24:30">
      <c r="X3049" s="22">
        <f t="shared" si="293"/>
        <v>-0.52399999999994318</v>
      </c>
      <c r="Y3049">
        <f t="shared" si="292"/>
        <v>-5.9986885352309401E-2</v>
      </c>
      <c r="Z3049" s="19">
        <f t="shared" si="288"/>
        <v>8131.4751782245357</v>
      </c>
      <c r="AA3049" s="19">
        <f t="shared" si="289"/>
        <v>0</v>
      </c>
      <c r="AB3049" s="20">
        <f t="shared" si="290"/>
        <v>28616.159361476159</v>
      </c>
      <c r="AD3049">
        <f t="shared" si="291"/>
        <v>0</v>
      </c>
    </row>
    <row r="3050" spans="24:30">
      <c r="X3050" s="22">
        <f t="shared" si="293"/>
        <v>-0.52449999999994312</v>
      </c>
      <c r="Y3050">
        <f t="shared" si="292"/>
        <v>-6.0069209055121892E-2</v>
      </c>
      <c r="Z3050" s="19">
        <f t="shared" si="288"/>
        <v>8121.3971869876559</v>
      </c>
      <c r="AA3050" s="19">
        <f t="shared" si="289"/>
        <v>0</v>
      </c>
      <c r="AB3050" s="20">
        <f t="shared" si="290"/>
        <v>28626.23735271304</v>
      </c>
      <c r="AD3050">
        <f t="shared" si="291"/>
        <v>0</v>
      </c>
    </row>
    <row r="3051" spans="24:30">
      <c r="X3051" s="22">
        <f t="shared" si="293"/>
        <v>-0.52499999999994307</v>
      </c>
      <c r="Y3051">
        <f t="shared" si="292"/>
        <v>-6.0151612147835466E-2</v>
      </c>
      <c r="Z3051" s="19">
        <f t="shared" si="288"/>
        <v>8111.331607412495</v>
      </c>
      <c r="AA3051" s="19">
        <f t="shared" si="289"/>
        <v>0</v>
      </c>
      <c r="AB3051" s="20">
        <f t="shared" si="290"/>
        <v>28636.302932288199</v>
      </c>
      <c r="AD3051">
        <f t="shared" si="291"/>
        <v>0</v>
      </c>
    </row>
    <row r="3052" spans="24:30">
      <c r="X3052" s="22">
        <f t="shared" si="293"/>
        <v>-0.52549999999994301</v>
      </c>
      <c r="Y3052">
        <f t="shared" si="292"/>
        <v>-6.0234094790699827E-2</v>
      </c>
      <c r="Z3052" s="19">
        <f t="shared" si="288"/>
        <v>8101.2784208683324</v>
      </c>
      <c r="AA3052" s="19">
        <f t="shared" si="289"/>
        <v>0</v>
      </c>
      <c r="AB3052" s="20">
        <f t="shared" si="290"/>
        <v>28646.356118832362</v>
      </c>
      <c r="AD3052">
        <f t="shared" si="291"/>
        <v>0</v>
      </c>
    </row>
    <row r="3053" spans="24:30">
      <c r="X3053" s="22">
        <f t="shared" si="293"/>
        <v>-0.52599999999994296</v>
      </c>
      <c r="Y3053">
        <f t="shared" si="292"/>
        <v>-6.0316657144457934E-2</v>
      </c>
      <c r="Z3053" s="19">
        <f t="shared" si="288"/>
        <v>8091.2376087394459</v>
      </c>
      <c r="AA3053" s="19">
        <f t="shared" si="289"/>
        <v>0</v>
      </c>
      <c r="AB3053" s="20">
        <f t="shared" si="290"/>
        <v>28656.396930961251</v>
      </c>
      <c r="AD3053">
        <f t="shared" si="291"/>
        <v>0</v>
      </c>
    </row>
    <row r="3054" spans="24:30">
      <c r="X3054" s="22">
        <f t="shared" si="293"/>
        <v>-0.5264999999999429</v>
      </c>
      <c r="Y3054">
        <f t="shared" si="292"/>
        <v>-6.0399299370346854E-2</v>
      </c>
      <c r="Z3054" s="19">
        <f t="shared" si="288"/>
        <v>8081.2091524252437</v>
      </c>
      <c r="AA3054" s="19">
        <f t="shared" si="289"/>
        <v>0</v>
      </c>
      <c r="AB3054" s="20">
        <f t="shared" si="290"/>
        <v>28666.425387275453</v>
      </c>
      <c r="AD3054">
        <f t="shared" si="291"/>
        <v>0</v>
      </c>
    </row>
    <row r="3055" spans="24:30">
      <c r="X3055" s="22">
        <f t="shared" si="293"/>
        <v>-0.52699999999994285</v>
      </c>
      <c r="Y3055">
        <f t="shared" si="292"/>
        <v>-6.0482021630101315E-2</v>
      </c>
      <c r="Z3055" s="19">
        <f t="shared" si="288"/>
        <v>8071.1930333400569</v>
      </c>
      <c r="AA3055" s="19">
        <f t="shared" si="289"/>
        <v>0</v>
      </c>
      <c r="AB3055" s="20">
        <f t="shared" si="290"/>
        <v>28676.441506360639</v>
      </c>
      <c r="AD3055">
        <f t="shared" si="291"/>
        <v>0</v>
      </c>
    </row>
    <row r="3056" spans="24:30">
      <c r="X3056" s="22">
        <f t="shared" si="293"/>
        <v>-0.52749999999994279</v>
      </c>
      <c r="Y3056">
        <f t="shared" si="292"/>
        <v>-6.0564824085954289E-2</v>
      </c>
      <c r="Z3056" s="19">
        <f t="shared" si="288"/>
        <v>8061.1892329133034</v>
      </c>
      <c r="AA3056" s="19">
        <f t="shared" si="289"/>
        <v>0</v>
      </c>
      <c r="AB3056" s="20">
        <f t="shared" si="290"/>
        <v>28686.445306787391</v>
      </c>
      <c r="AD3056">
        <f t="shared" si="291"/>
        <v>0</v>
      </c>
    </row>
    <row r="3057" spans="24:30">
      <c r="X3057" s="22">
        <f t="shared" si="293"/>
        <v>-0.52799999999994274</v>
      </c>
      <c r="Y3057">
        <f t="shared" si="292"/>
        <v>-6.0647706900640232E-2</v>
      </c>
      <c r="Z3057" s="19">
        <f t="shared" si="288"/>
        <v>8051.1977325893295</v>
      </c>
      <c r="AA3057" s="19">
        <f t="shared" si="289"/>
        <v>0</v>
      </c>
      <c r="AB3057" s="20">
        <f t="shared" si="290"/>
        <v>28696.436807111364</v>
      </c>
      <c r="AD3057">
        <f t="shared" si="291"/>
        <v>0</v>
      </c>
    </row>
    <row r="3058" spans="24:30">
      <c r="X3058" s="22">
        <f t="shared" si="293"/>
        <v>-0.52849999999994268</v>
      </c>
      <c r="Y3058">
        <f t="shared" si="292"/>
        <v>-6.0730670237396256E-2</v>
      </c>
      <c r="Z3058" s="19">
        <f t="shared" si="288"/>
        <v>8041.2185138274954</v>
      </c>
      <c r="AA3058" s="19">
        <f t="shared" si="289"/>
        <v>0</v>
      </c>
      <c r="AB3058" s="20">
        <f t="shared" si="290"/>
        <v>28706.416025873201</v>
      </c>
      <c r="AD3058">
        <f t="shared" si="291"/>
        <v>0</v>
      </c>
    </row>
    <row r="3059" spans="24:30">
      <c r="X3059" s="22">
        <f t="shared" si="293"/>
        <v>-0.52899999999994263</v>
      </c>
      <c r="Y3059">
        <f t="shared" si="292"/>
        <v>-6.0813714259964798E-2</v>
      </c>
      <c r="Z3059" s="19">
        <f t="shared" si="288"/>
        <v>8031.251558102088</v>
      </c>
      <c r="AA3059" s="19">
        <f t="shared" si="289"/>
        <v>0</v>
      </c>
      <c r="AB3059" s="20">
        <f t="shared" si="290"/>
        <v>28716.382981598606</v>
      </c>
      <c r="AD3059">
        <f t="shared" si="291"/>
        <v>0</v>
      </c>
    </row>
    <row r="3060" spans="24:30">
      <c r="X3060" s="22">
        <f t="shared" si="293"/>
        <v>-0.52949999999994257</v>
      </c>
      <c r="Y3060">
        <f t="shared" si="292"/>
        <v>-6.0896839132595346E-2</v>
      </c>
      <c r="Z3060" s="19">
        <f t="shared" si="288"/>
        <v>8021.2968469023554</v>
      </c>
      <c r="AA3060" s="19">
        <f t="shared" si="289"/>
        <v>0</v>
      </c>
      <c r="AB3060" s="20">
        <f t="shared" si="290"/>
        <v>28726.337692798341</v>
      </c>
      <c r="AD3060">
        <f t="shared" si="291"/>
        <v>0</v>
      </c>
    </row>
    <row r="3061" spans="24:30">
      <c r="X3061" s="22">
        <f t="shared" si="293"/>
        <v>-0.52999999999994252</v>
      </c>
      <c r="Y3061">
        <f t="shared" si="292"/>
        <v>-6.0980045020046988E-2</v>
      </c>
      <c r="Z3061" s="19">
        <f t="shared" si="288"/>
        <v>8011.3543617324221</v>
      </c>
      <c r="AA3061" s="19">
        <f t="shared" si="289"/>
        <v>0</v>
      </c>
      <c r="AB3061" s="20">
        <f t="shared" si="290"/>
        <v>28736.280177968274</v>
      </c>
      <c r="AD3061">
        <f t="shared" si="291"/>
        <v>0</v>
      </c>
    </row>
    <row r="3062" spans="24:30">
      <c r="X3062" s="22">
        <f t="shared" si="293"/>
        <v>-0.53049999999994246</v>
      </c>
      <c r="Y3062">
        <f t="shared" si="292"/>
        <v>-6.1063332087590114E-2</v>
      </c>
      <c r="Z3062" s="19">
        <f t="shared" si="288"/>
        <v>8001.4240841113369</v>
      </c>
      <c r="AA3062" s="19">
        <f t="shared" si="289"/>
        <v>0</v>
      </c>
      <c r="AB3062" s="20">
        <f t="shared" si="290"/>
        <v>28746.21045558936</v>
      </c>
      <c r="AD3062">
        <f t="shared" si="291"/>
        <v>0</v>
      </c>
    </row>
    <row r="3063" spans="24:30">
      <c r="X3063" s="22">
        <f t="shared" si="293"/>
        <v>-0.53099999999994241</v>
      </c>
      <c r="Y3063">
        <f t="shared" si="292"/>
        <v>-6.1146700501008552E-2</v>
      </c>
      <c r="Z3063" s="19">
        <f t="shared" si="288"/>
        <v>7991.5059955730349</v>
      </c>
      <c r="AA3063" s="19">
        <f t="shared" si="289"/>
        <v>0</v>
      </c>
      <c r="AB3063" s="20">
        <f t="shared" si="290"/>
        <v>28756.12854412766</v>
      </c>
      <c r="AD3063">
        <f t="shared" si="291"/>
        <v>0</v>
      </c>
    </row>
    <row r="3064" spans="24:30">
      <c r="X3064" s="22">
        <f t="shared" si="293"/>
        <v>-0.53149999999994235</v>
      </c>
      <c r="Y3064">
        <f t="shared" si="292"/>
        <v>-6.1230150426602563E-2</v>
      </c>
      <c r="Z3064" s="19">
        <f t="shared" si="288"/>
        <v>7981.6000776662295</v>
      </c>
      <c r="AA3064" s="19">
        <f t="shared" si="289"/>
        <v>0</v>
      </c>
      <c r="AB3064" s="20">
        <f t="shared" si="290"/>
        <v>28766.034462034466</v>
      </c>
      <c r="AD3064">
        <f t="shared" si="291"/>
        <v>0</v>
      </c>
    </row>
    <row r="3065" spans="24:30">
      <c r="X3065" s="22">
        <f t="shared" si="293"/>
        <v>-0.5319999999999423</v>
      </c>
      <c r="Y3065">
        <f t="shared" si="292"/>
        <v>-6.1313682031189386E-2</v>
      </c>
      <c r="Z3065" s="19">
        <f t="shared" si="288"/>
        <v>7971.7063119545892</v>
      </c>
      <c r="AA3065" s="19">
        <f t="shared" si="289"/>
        <v>0</v>
      </c>
      <c r="AB3065" s="20">
        <f t="shared" si="290"/>
        <v>28775.928227746106</v>
      </c>
      <c r="AD3065">
        <f t="shared" si="291"/>
        <v>0</v>
      </c>
    </row>
    <row r="3066" spans="24:30">
      <c r="X3066" s="22">
        <f t="shared" si="293"/>
        <v>-0.53249999999994224</v>
      </c>
      <c r="Y3066">
        <f t="shared" si="292"/>
        <v>-6.1397295482106956E-2</v>
      </c>
      <c r="Z3066" s="19">
        <f t="shared" si="288"/>
        <v>7961.8246800165216</v>
      </c>
      <c r="AA3066" s="19">
        <f t="shared" si="289"/>
        <v>0</v>
      </c>
      <c r="AB3066" s="20">
        <f t="shared" si="290"/>
        <v>28785.809859684174</v>
      </c>
      <c r="AD3066">
        <f t="shared" si="291"/>
        <v>0</v>
      </c>
    </row>
    <row r="3067" spans="24:30">
      <c r="X3067" s="22">
        <f t="shared" si="293"/>
        <v>-0.53299999999994219</v>
      </c>
      <c r="Y3067">
        <f t="shared" si="292"/>
        <v>-6.1480990947215305E-2</v>
      </c>
      <c r="Z3067" s="19">
        <f t="shared" si="288"/>
        <v>7951.9551634452537</v>
      </c>
      <c r="AA3067" s="19">
        <f t="shared" si="289"/>
        <v>0</v>
      </c>
      <c r="AB3067" s="20">
        <f t="shared" si="290"/>
        <v>28795.679376255441</v>
      </c>
      <c r="AD3067">
        <f t="shared" si="291"/>
        <v>0</v>
      </c>
    </row>
    <row r="3068" spans="24:30">
      <c r="X3068" s="22">
        <f t="shared" si="293"/>
        <v>-0.53349999999994213</v>
      </c>
      <c r="Y3068">
        <f t="shared" si="292"/>
        <v>-6.1564768594898851E-2</v>
      </c>
      <c r="Z3068" s="19">
        <f t="shared" si="288"/>
        <v>7942.0977438488044</v>
      </c>
      <c r="AA3068" s="19">
        <f t="shared" si="289"/>
        <v>0</v>
      </c>
      <c r="AB3068" s="20">
        <f t="shared" si="290"/>
        <v>28805.536795851891</v>
      </c>
      <c r="AD3068">
        <f t="shared" si="291"/>
        <v>0</v>
      </c>
    </row>
    <row r="3069" spans="24:30">
      <c r="X3069" s="22">
        <f t="shared" si="293"/>
        <v>-0.53399999999994208</v>
      </c>
      <c r="Y3069">
        <f t="shared" si="292"/>
        <v>-6.1648628594068666E-2</v>
      </c>
      <c r="Z3069" s="19">
        <f t="shared" si="288"/>
        <v>7932.2524028499474</v>
      </c>
      <c r="AA3069" s="19">
        <f t="shared" si="289"/>
        <v>0</v>
      </c>
      <c r="AB3069" s="20">
        <f t="shared" si="290"/>
        <v>28815.382136850749</v>
      </c>
      <c r="AD3069">
        <f t="shared" si="291"/>
        <v>0</v>
      </c>
    </row>
    <row r="3070" spans="24:30">
      <c r="X3070" s="22">
        <f t="shared" si="293"/>
        <v>-0.53449999999994202</v>
      </c>
      <c r="Y3070">
        <f t="shared" si="292"/>
        <v>-6.17325711141649E-2</v>
      </c>
      <c r="Z3070" s="19">
        <f t="shared" si="288"/>
        <v>7922.4191220861785</v>
      </c>
      <c r="AA3070" s="19">
        <f t="shared" si="289"/>
        <v>0</v>
      </c>
      <c r="AB3070" s="20">
        <f t="shared" si="290"/>
        <v>28825.215417614516</v>
      </c>
      <c r="AD3070">
        <f t="shared" si="291"/>
        <v>0</v>
      </c>
    </row>
    <row r="3071" spans="24:30">
      <c r="X3071" s="22">
        <f t="shared" si="293"/>
        <v>-0.53499999999994197</v>
      </c>
      <c r="Y3071">
        <f t="shared" si="292"/>
        <v>-6.1816596325158457E-2</v>
      </c>
      <c r="Z3071" s="19">
        <f t="shared" si="288"/>
        <v>7912.5978832097553</v>
      </c>
      <c r="AA3071" s="19">
        <f t="shared" si="289"/>
        <v>0</v>
      </c>
      <c r="AB3071" s="20">
        <f t="shared" si="290"/>
        <v>28835.036656490942</v>
      </c>
      <c r="AD3071">
        <f t="shared" si="291"/>
        <v>0</v>
      </c>
    </row>
    <row r="3072" spans="24:30">
      <c r="X3072" s="22">
        <f t="shared" si="293"/>
        <v>-0.53549999999994191</v>
      </c>
      <c r="Y3072">
        <f t="shared" si="292"/>
        <v>-6.1900704397553741E-2</v>
      </c>
      <c r="Z3072" s="19">
        <f t="shared" si="288"/>
        <v>7902.7886678876139</v>
      </c>
      <c r="AA3072" s="19">
        <f t="shared" si="289"/>
        <v>0</v>
      </c>
      <c r="AB3072" s="20">
        <f t="shared" si="290"/>
        <v>28844.845871813082</v>
      </c>
      <c r="AD3072">
        <f t="shared" si="291"/>
        <v>0</v>
      </c>
    </row>
    <row r="3073" spans="24:30">
      <c r="X3073" s="22">
        <f t="shared" si="293"/>
        <v>-0.53599999999994186</v>
      </c>
      <c r="Y3073">
        <f t="shared" si="292"/>
        <v>-6.1984895502390884E-2</v>
      </c>
      <c r="Z3073" s="19">
        <f t="shared" ref="Z3073:Z3136" si="294">FV(Y3073,months,-SIP,0,0)</f>
        <v>7892.9914578013604</v>
      </c>
      <c r="AA3073" s="19">
        <f t="shared" ref="AA3073:AA3136" si="295">IF(ABS(Z3073-presval)&lt;1,X3073,0)</f>
        <v>0</v>
      </c>
      <c r="AB3073" s="20">
        <f t="shared" ref="AB3073:AB3136" si="296">ABS(Z3073-presval)</f>
        <v>28854.643081899336</v>
      </c>
      <c r="AD3073">
        <f t="shared" ref="AD3073:AD3136" si="297">IF(AB3073=MINPER,X3073,0)</f>
        <v>0</v>
      </c>
    </row>
    <row r="3074" spans="24:30">
      <c r="X3074" s="22">
        <f t="shared" si="293"/>
        <v>-0.5364999999999418</v>
      </c>
      <c r="Y3074">
        <f t="shared" ref="Y3074:Y3137" si="298">((FV(X3074,1/12,0,-100,1))-100)/100</f>
        <v>-6.2069169811247493E-2</v>
      </c>
      <c r="Z3074" s="19">
        <f t="shared" si="294"/>
        <v>7883.2062346473094</v>
      </c>
      <c r="AA3074" s="19">
        <f t="shared" si="295"/>
        <v>0</v>
      </c>
      <c r="AB3074" s="20">
        <f t="shared" si="296"/>
        <v>28864.428305053385</v>
      </c>
      <c r="AD3074">
        <f t="shared" si="297"/>
        <v>0</v>
      </c>
    </row>
    <row r="3075" spans="24:30">
      <c r="X3075" s="22">
        <f t="shared" ref="X3075:X3138" si="299">X3074-0.05%</f>
        <v>-0.53699999999994175</v>
      </c>
      <c r="Y3075">
        <f t="shared" si="298"/>
        <v>-6.2153527496241451E-2</v>
      </c>
      <c r="Z3075" s="19">
        <f t="shared" si="294"/>
        <v>7873.4329801363965</v>
      </c>
      <c r="AA3075" s="19">
        <f t="shared" si="295"/>
        <v>0</v>
      </c>
      <c r="AB3075" s="20">
        <f t="shared" si="296"/>
        <v>28874.201559564299</v>
      </c>
      <c r="AD3075">
        <f t="shared" si="297"/>
        <v>0</v>
      </c>
    </row>
    <row r="3076" spans="24:30">
      <c r="X3076" s="22">
        <f t="shared" si="299"/>
        <v>-0.53749999999994169</v>
      </c>
      <c r="Y3076">
        <f t="shared" si="298"/>
        <v>-6.2237968730033233E-2</v>
      </c>
      <c r="Z3076" s="19">
        <f t="shared" si="294"/>
        <v>7863.671675994161</v>
      </c>
      <c r="AA3076" s="19">
        <f t="shared" si="295"/>
        <v>0</v>
      </c>
      <c r="AB3076" s="20">
        <f t="shared" si="296"/>
        <v>28883.962863706533</v>
      </c>
      <c r="AD3076">
        <f t="shared" si="297"/>
        <v>0</v>
      </c>
    </row>
    <row r="3077" spans="24:30">
      <c r="X3077" s="22">
        <f t="shared" si="299"/>
        <v>-0.53799999999994164</v>
      </c>
      <c r="Y3077">
        <f t="shared" si="298"/>
        <v>-6.2322493685827707E-2</v>
      </c>
      <c r="Z3077" s="19">
        <f t="shared" si="294"/>
        <v>7853.9223039607832</v>
      </c>
      <c r="AA3077" s="19">
        <f t="shared" si="295"/>
        <v>0</v>
      </c>
      <c r="AB3077" s="20">
        <f t="shared" si="296"/>
        <v>28893.712235739913</v>
      </c>
      <c r="AD3077">
        <f t="shared" si="297"/>
        <v>0</v>
      </c>
    </row>
    <row r="3078" spans="24:30">
      <c r="X3078" s="22">
        <f t="shared" si="299"/>
        <v>-0.53849999999994158</v>
      </c>
      <c r="Y3078">
        <f t="shared" si="298"/>
        <v>-6.240710253737717E-2</v>
      </c>
      <c r="Z3078" s="19">
        <f t="shared" si="294"/>
        <v>7844.1848457909791</v>
      </c>
      <c r="AA3078" s="19">
        <f t="shared" si="295"/>
        <v>0</v>
      </c>
      <c r="AB3078" s="20">
        <f t="shared" si="296"/>
        <v>28903.449693909715</v>
      </c>
      <c r="AD3078">
        <f t="shared" si="297"/>
        <v>0</v>
      </c>
    </row>
    <row r="3079" spans="24:30">
      <c r="X3079" s="22">
        <f t="shared" si="299"/>
        <v>-0.53899999999994153</v>
      </c>
      <c r="Y3079">
        <f t="shared" si="298"/>
        <v>-6.2491795458982577E-2</v>
      </c>
      <c r="Z3079" s="19">
        <f t="shared" si="294"/>
        <v>7834.4592832541066</v>
      </c>
      <c r="AA3079" s="19">
        <f t="shared" si="295"/>
        <v>0</v>
      </c>
      <c r="AB3079" s="20">
        <f t="shared" si="296"/>
        <v>28913.17525644659</v>
      </c>
      <c r="AD3079">
        <f t="shared" si="297"/>
        <v>0</v>
      </c>
    </row>
    <row r="3080" spans="24:30">
      <c r="X3080" s="22">
        <f t="shared" si="299"/>
        <v>-0.53949999999994147</v>
      </c>
      <c r="Y3080">
        <f t="shared" si="298"/>
        <v>-6.2576572625497137E-2</v>
      </c>
      <c r="Z3080" s="19">
        <f t="shared" si="294"/>
        <v>7824.7455981340036</v>
      </c>
      <c r="AA3080" s="19">
        <f t="shared" si="295"/>
        <v>0</v>
      </c>
      <c r="AB3080" s="20">
        <f t="shared" si="296"/>
        <v>28922.888941566693</v>
      </c>
      <c r="AD3080">
        <f t="shared" si="297"/>
        <v>0</v>
      </c>
    </row>
    <row r="3081" spans="24:30">
      <c r="X3081" s="22">
        <f t="shared" si="299"/>
        <v>-0.53999999999994142</v>
      </c>
      <c r="Y3081">
        <f t="shared" si="298"/>
        <v>-6.2661434212327685E-2</v>
      </c>
      <c r="Z3081" s="19">
        <f t="shared" si="294"/>
        <v>7815.0437722290762</v>
      </c>
      <c r="AA3081" s="19">
        <f t="shared" si="295"/>
        <v>0</v>
      </c>
      <c r="AB3081" s="20">
        <f t="shared" si="296"/>
        <v>28932.590767471618</v>
      </c>
      <c r="AD3081">
        <f t="shared" si="297"/>
        <v>0</v>
      </c>
    </row>
    <row r="3082" spans="24:30">
      <c r="X3082" s="22">
        <f t="shared" si="299"/>
        <v>-0.54049999999994136</v>
      </c>
      <c r="Y3082">
        <f t="shared" si="298"/>
        <v>-6.2746380395437881E-2</v>
      </c>
      <c r="Z3082" s="19">
        <f t="shared" si="294"/>
        <v>7805.3537873521791</v>
      </c>
      <c r="AA3082" s="19">
        <f t="shared" si="295"/>
        <v>0</v>
      </c>
      <c r="AB3082" s="20">
        <f t="shared" si="296"/>
        <v>28942.280752348517</v>
      </c>
      <c r="AD3082">
        <f t="shared" si="297"/>
        <v>0</v>
      </c>
    </row>
    <row r="3083" spans="24:30">
      <c r="X3083" s="22">
        <f t="shared" si="299"/>
        <v>-0.54099999999994131</v>
      </c>
      <c r="Y3083">
        <f t="shared" si="298"/>
        <v>-6.2831411351349689E-2</v>
      </c>
      <c r="Z3083" s="19">
        <f t="shared" si="294"/>
        <v>7795.6756253307094</v>
      </c>
      <c r="AA3083" s="19">
        <f t="shared" si="295"/>
        <v>0</v>
      </c>
      <c r="AB3083" s="20">
        <f t="shared" si="296"/>
        <v>28951.958914369985</v>
      </c>
      <c r="AD3083">
        <f t="shared" si="297"/>
        <v>0</v>
      </c>
    </row>
    <row r="3084" spans="24:30">
      <c r="X3084" s="22">
        <f t="shared" si="299"/>
        <v>-0.54149999999994125</v>
      </c>
      <c r="Y3084">
        <f t="shared" si="298"/>
        <v>-6.2916527257146276E-2</v>
      </c>
      <c r="Z3084" s="19">
        <f t="shared" si="294"/>
        <v>7786.0092680065145</v>
      </c>
      <c r="AA3084" s="19">
        <f t="shared" si="295"/>
        <v>0</v>
      </c>
      <c r="AB3084" s="20">
        <f t="shared" si="296"/>
        <v>28961.625271694182</v>
      </c>
      <c r="AD3084">
        <f t="shared" si="297"/>
        <v>0</v>
      </c>
    </row>
    <row r="3085" spans="24:30">
      <c r="X3085" s="22">
        <f t="shared" si="299"/>
        <v>-0.5419999999999412</v>
      </c>
      <c r="Y3085">
        <f t="shared" si="298"/>
        <v>-6.3001728290474401E-2</v>
      </c>
      <c r="Z3085" s="19">
        <f t="shared" si="294"/>
        <v>7776.3546972358845</v>
      </c>
      <c r="AA3085" s="19">
        <f t="shared" si="295"/>
        <v>0</v>
      </c>
      <c r="AB3085" s="20">
        <f t="shared" si="296"/>
        <v>28971.27984246481</v>
      </c>
      <c r="AD3085">
        <f t="shared" si="297"/>
        <v>0</v>
      </c>
    </row>
    <row r="3086" spans="24:30">
      <c r="X3086" s="22">
        <f t="shared" si="299"/>
        <v>-0.54249999999994114</v>
      </c>
      <c r="Y3086">
        <f t="shared" si="298"/>
        <v>-6.3087014629547009E-2</v>
      </c>
      <c r="Z3086" s="19">
        <f t="shared" si="294"/>
        <v>7766.7118948894977</v>
      </c>
      <c r="AA3086" s="19">
        <f t="shared" si="295"/>
        <v>0</v>
      </c>
      <c r="AB3086" s="20">
        <f t="shared" si="296"/>
        <v>28980.922644811199</v>
      </c>
      <c r="AD3086">
        <f t="shared" si="297"/>
        <v>0</v>
      </c>
    </row>
    <row r="3087" spans="24:30">
      <c r="X3087" s="22">
        <f t="shared" si="299"/>
        <v>-0.54299999999994109</v>
      </c>
      <c r="Y3087">
        <f t="shared" si="298"/>
        <v>-6.3172386453144894E-2</v>
      </c>
      <c r="Z3087" s="19">
        <f t="shared" si="294"/>
        <v>7757.0808428524997</v>
      </c>
      <c r="AA3087" s="19">
        <f t="shared" si="295"/>
        <v>0</v>
      </c>
      <c r="AB3087" s="20">
        <f t="shared" si="296"/>
        <v>28990.553696848197</v>
      </c>
      <c r="AD3087">
        <f t="shared" si="297"/>
        <v>0</v>
      </c>
    </row>
    <row r="3088" spans="24:30">
      <c r="X3088" s="22">
        <f t="shared" si="299"/>
        <v>-0.54349999999994103</v>
      </c>
      <c r="Y3088">
        <f t="shared" si="298"/>
        <v>-6.3257843940620118E-2</v>
      </c>
      <c r="Z3088" s="19">
        <f t="shared" si="294"/>
        <v>7747.4615230243653</v>
      </c>
      <c r="AA3088" s="19">
        <f t="shared" si="295"/>
        <v>0</v>
      </c>
      <c r="AB3088" s="20">
        <f t="shared" si="296"/>
        <v>29000.17301667633</v>
      </c>
      <c r="AD3088">
        <f t="shared" si="297"/>
        <v>0</v>
      </c>
    </row>
    <row r="3089" spans="24:30">
      <c r="X3089" s="22">
        <f t="shared" si="299"/>
        <v>-0.54399999999994098</v>
      </c>
      <c r="Y3089">
        <f t="shared" si="298"/>
        <v>-6.3343387271897741E-2</v>
      </c>
      <c r="Z3089" s="19">
        <f t="shared" si="294"/>
        <v>7737.8539173189565</v>
      </c>
      <c r="AA3089" s="19">
        <f t="shared" si="295"/>
        <v>0</v>
      </c>
      <c r="AB3089" s="20">
        <f t="shared" si="296"/>
        <v>29009.780622381739</v>
      </c>
      <c r="AD3089">
        <f t="shared" si="297"/>
        <v>0</v>
      </c>
    </row>
    <row r="3090" spans="24:30">
      <c r="X3090" s="22">
        <f t="shared" si="299"/>
        <v>-0.54449999999994092</v>
      </c>
      <c r="Y3090">
        <f t="shared" si="298"/>
        <v>-6.3429016627478199E-2</v>
      </c>
      <c r="Z3090" s="19">
        <f t="shared" si="294"/>
        <v>7728.2580076645199</v>
      </c>
      <c r="AA3090" s="19">
        <f t="shared" si="295"/>
        <v>0</v>
      </c>
      <c r="AB3090" s="20">
        <f t="shared" si="296"/>
        <v>29019.376532036174</v>
      </c>
      <c r="AD3090">
        <f t="shared" si="297"/>
        <v>0</v>
      </c>
    </row>
    <row r="3091" spans="24:30">
      <c r="X3091" s="22">
        <f t="shared" si="299"/>
        <v>-0.54499999999994087</v>
      </c>
      <c r="Y3091">
        <f t="shared" si="298"/>
        <v>-6.3514732188441059E-2</v>
      </c>
      <c r="Z3091" s="19">
        <f t="shared" si="294"/>
        <v>7718.673776003513</v>
      </c>
      <c r="AA3091" s="19">
        <f t="shared" si="295"/>
        <v>0</v>
      </c>
      <c r="AB3091" s="20">
        <f t="shared" si="296"/>
        <v>29028.960763697181</v>
      </c>
      <c r="AD3091">
        <f t="shared" si="297"/>
        <v>0</v>
      </c>
    </row>
    <row r="3092" spans="24:30">
      <c r="X3092" s="22">
        <f t="shared" si="299"/>
        <v>-0.54549999999994081</v>
      </c>
      <c r="Y3092">
        <f t="shared" si="298"/>
        <v>-6.3600534136445647E-2</v>
      </c>
      <c r="Z3092" s="19">
        <f t="shared" si="294"/>
        <v>7709.101204292796</v>
      </c>
      <c r="AA3092" s="19">
        <f t="shared" si="295"/>
        <v>0</v>
      </c>
      <c r="AB3092" s="20">
        <f t="shared" si="296"/>
        <v>29038.533335407898</v>
      </c>
      <c r="AD3092">
        <f t="shared" si="297"/>
        <v>0</v>
      </c>
    </row>
    <row r="3093" spans="24:30">
      <c r="X3093" s="22">
        <f t="shared" si="299"/>
        <v>-0.54599999999994075</v>
      </c>
      <c r="Y3093">
        <f t="shared" si="298"/>
        <v>-6.3686422653734809E-2</v>
      </c>
      <c r="Z3093" s="19">
        <f t="shared" si="294"/>
        <v>7699.5402745034762</v>
      </c>
      <c r="AA3093" s="19">
        <f t="shared" si="295"/>
        <v>0</v>
      </c>
      <c r="AB3093" s="20">
        <f t="shared" si="296"/>
        <v>29048.094265197218</v>
      </c>
      <c r="AD3093">
        <f t="shared" si="297"/>
        <v>0</v>
      </c>
    </row>
    <row r="3094" spans="24:30">
      <c r="X3094" s="22">
        <f t="shared" si="299"/>
        <v>-0.5464999999999407</v>
      </c>
      <c r="Y3094">
        <f t="shared" si="298"/>
        <v>-6.3772397923137311E-2</v>
      </c>
      <c r="Z3094" s="19">
        <f t="shared" si="294"/>
        <v>7689.9909686208875</v>
      </c>
      <c r="AA3094" s="19">
        <f t="shared" si="295"/>
        <v>0</v>
      </c>
      <c r="AB3094" s="20">
        <f t="shared" si="296"/>
        <v>29057.643571079807</v>
      </c>
      <c r="AD3094">
        <f t="shared" si="297"/>
        <v>0</v>
      </c>
    </row>
    <row r="3095" spans="24:30">
      <c r="X3095" s="22">
        <f t="shared" si="299"/>
        <v>-0.54699999999994064</v>
      </c>
      <c r="Y3095">
        <f t="shared" si="298"/>
        <v>-6.3858460128069505E-2</v>
      </c>
      <c r="Z3095" s="19">
        <f t="shared" si="294"/>
        <v>7680.4532686446773</v>
      </c>
      <c r="AA3095" s="19">
        <f t="shared" si="295"/>
        <v>0</v>
      </c>
      <c r="AB3095" s="20">
        <f t="shared" si="296"/>
        <v>29067.181271056019</v>
      </c>
      <c r="AD3095">
        <f t="shared" si="297"/>
        <v>0</v>
      </c>
    </row>
    <row r="3096" spans="24:30">
      <c r="X3096" s="22">
        <f t="shared" si="299"/>
        <v>-0.54749999999994059</v>
      </c>
      <c r="Y3096">
        <f t="shared" si="298"/>
        <v>-6.3944609452539394E-2</v>
      </c>
      <c r="Z3096" s="19">
        <f t="shared" si="294"/>
        <v>7670.9271565886093</v>
      </c>
      <c r="AA3096" s="19">
        <f t="shared" si="295"/>
        <v>0</v>
      </c>
      <c r="AB3096" s="20">
        <f t="shared" si="296"/>
        <v>29076.707383112087</v>
      </c>
      <c r="AD3096">
        <f t="shared" si="297"/>
        <v>0</v>
      </c>
    </row>
    <row r="3097" spans="24:30">
      <c r="X3097" s="22">
        <f t="shared" si="299"/>
        <v>-0.54799999999994053</v>
      </c>
      <c r="Y3097">
        <f t="shared" si="298"/>
        <v>-6.4030846081147536E-2</v>
      </c>
      <c r="Z3097" s="19">
        <f t="shared" si="294"/>
        <v>7661.4126144807315</v>
      </c>
      <c r="AA3097" s="19">
        <f t="shared" si="295"/>
        <v>0</v>
      </c>
      <c r="AB3097" s="20">
        <f t="shared" si="296"/>
        <v>29086.221925219965</v>
      </c>
      <c r="AD3097">
        <f t="shared" si="297"/>
        <v>0</v>
      </c>
    </row>
    <row r="3098" spans="24:30">
      <c r="X3098" s="22">
        <f t="shared" si="299"/>
        <v>-0.54849999999994048</v>
      </c>
      <c r="Y3098">
        <f t="shared" si="298"/>
        <v>-6.411717019909062E-2</v>
      </c>
      <c r="Z3098" s="19">
        <f t="shared" si="294"/>
        <v>7651.9096243632357</v>
      </c>
      <c r="AA3098" s="19">
        <f t="shared" si="295"/>
        <v>0</v>
      </c>
      <c r="AB3098" s="20">
        <f t="shared" si="296"/>
        <v>29095.724915337458</v>
      </c>
      <c r="AD3098">
        <f t="shared" si="297"/>
        <v>0</v>
      </c>
    </row>
    <row r="3099" spans="24:30">
      <c r="X3099" s="22">
        <f t="shared" si="299"/>
        <v>-0.54899999999994042</v>
      </c>
      <c r="Y3099">
        <f t="shared" si="298"/>
        <v>-6.4203581992164235E-2</v>
      </c>
      <c r="Z3099" s="19">
        <f t="shared" si="294"/>
        <v>7642.4181682924254</v>
      </c>
      <c r="AA3099" s="19">
        <f t="shared" si="295"/>
        <v>0</v>
      </c>
      <c r="AB3099" s="20">
        <f t="shared" si="296"/>
        <v>29105.216371408271</v>
      </c>
      <c r="AD3099">
        <f t="shared" si="297"/>
        <v>0</v>
      </c>
    </row>
    <row r="3100" spans="24:30">
      <c r="X3100" s="22">
        <f t="shared" si="299"/>
        <v>-0.54949999999994037</v>
      </c>
      <c r="Y3100">
        <f t="shared" si="298"/>
        <v>-6.429008164676446E-2</v>
      </c>
      <c r="Z3100" s="19">
        <f t="shared" si="294"/>
        <v>7632.9382283387977</v>
      </c>
      <c r="AA3100" s="19">
        <f t="shared" si="295"/>
        <v>0</v>
      </c>
      <c r="AB3100" s="20">
        <f t="shared" si="296"/>
        <v>29114.696311361899</v>
      </c>
      <c r="AD3100">
        <f t="shared" si="297"/>
        <v>0</v>
      </c>
    </row>
    <row r="3101" spans="24:30">
      <c r="X3101" s="22">
        <f t="shared" si="299"/>
        <v>-0.54999999999994031</v>
      </c>
      <c r="Y3101">
        <f t="shared" si="298"/>
        <v>-6.4376669349891238E-2</v>
      </c>
      <c r="Z3101" s="19">
        <f t="shared" si="294"/>
        <v>7623.4697865869484</v>
      </c>
      <c r="AA3101" s="19">
        <f t="shared" si="295"/>
        <v>0</v>
      </c>
      <c r="AB3101" s="20">
        <f t="shared" si="296"/>
        <v>29124.164753113746</v>
      </c>
      <c r="AD3101">
        <f t="shared" si="297"/>
        <v>0</v>
      </c>
    </row>
    <row r="3102" spans="24:30">
      <c r="X3102" s="22">
        <f t="shared" si="299"/>
        <v>-0.55049999999994026</v>
      </c>
      <c r="Y3102">
        <f t="shared" si="298"/>
        <v>-6.4463345289151167E-2</v>
      </c>
      <c r="Z3102" s="19">
        <f t="shared" si="294"/>
        <v>7614.0128251355163</v>
      </c>
      <c r="AA3102" s="19">
        <f t="shared" si="295"/>
        <v>0</v>
      </c>
      <c r="AB3102" s="20">
        <f t="shared" si="296"/>
        <v>29133.621714565179</v>
      </c>
      <c r="AD3102">
        <f t="shared" si="297"/>
        <v>0</v>
      </c>
    </row>
    <row r="3103" spans="24:30">
      <c r="X3103" s="22">
        <f t="shared" si="299"/>
        <v>-0.5509999999999402</v>
      </c>
      <c r="Y3103">
        <f t="shared" si="298"/>
        <v>-6.4550109652759466E-2</v>
      </c>
      <c r="Z3103" s="19">
        <f t="shared" si="294"/>
        <v>7604.5673260972517</v>
      </c>
      <c r="AA3103" s="19">
        <f t="shared" si="295"/>
        <v>0</v>
      </c>
      <c r="AB3103" s="20">
        <f t="shared" si="296"/>
        <v>29143.067213603445</v>
      </c>
      <c r="AD3103">
        <f t="shared" si="297"/>
        <v>0</v>
      </c>
    </row>
    <row r="3104" spans="24:30">
      <c r="X3104" s="22">
        <f t="shared" si="299"/>
        <v>-0.55149999999994015</v>
      </c>
      <c r="Y3104">
        <f t="shared" si="298"/>
        <v>-6.4636962629542868E-2</v>
      </c>
      <c r="Z3104" s="19">
        <f t="shared" si="294"/>
        <v>7595.1332715989638</v>
      </c>
      <c r="AA3104" s="19">
        <f t="shared" si="295"/>
        <v>0</v>
      </c>
      <c r="AB3104" s="20">
        <f t="shared" si="296"/>
        <v>29152.501268101732</v>
      </c>
      <c r="AD3104">
        <f t="shared" si="297"/>
        <v>0</v>
      </c>
    </row>
    <row r="3105" spans="24:30">
      <c r="X3105" s="22">
        <f t="shared" si="299"/>
        <v>-0.55199999999994009</v>
      </c>
      <c r="Y3105">
        <f t="shared" si="298"/>
        <v>-6.4723904408943017E-2</v>
      </c>
      <c r="Z3105" s="19">
        <f t="shared" si="294"/>
        <v>7585.7106437814164</v>
      </c>
      <c r="AA3105" s="19">
        <f t="shared" si="295"/>
        <v>0</v>
      </c>
      <c r="AB3105" s="20">
        <f t="shared" si="296"/>
        <v>29161.923895919281</v>
      </c>
      <c r="AD3105">
        <f t="shared" si="297"/>
        <v>0</v>
      </c>
    </row>
    <row r="3106" spans="24:30">
      <c r="X3106" s="22">
        <f t="shared" si="299"/>
        <v>-0.55249999999994004</v>
      </c>
      <c r="Y3106">
        <f t="shared" si="298"/>
        <v>-6.4810935181017867E-2</v>
      </c>
      <c r="Z3106" s="19">
        <f t="shared" si="294"/>
        <v>7576.2994247994484</v>
      </c>
      <c r="AA3106" s="19">
        <f t="shared" si="295"/>
        <v>0</v>
      </c>
      <c r="AB3106" s="20">
        <f t="shared" si="296"/>
        <v>29171.335114901245</v>
      </c>
      <c r="AD3106">
        <f t="shared" si="297"/>
        <v>0</v>
      </c>
    </row>
    <row r="3107" spans="24:30">
      <c r="X3107" s="22">
        <f t="shared" si="299"/>
        <v>-0.55299999999993998</v>
      </c>
      <c r="Y3107">
        <f t="shared" si="298"/>
        <v>-6.4898055136445545E-2</v>
      </c>
      <c r="Z3107" s="19">
        <f t="shared" si="294"/>
        <v>7566.8995968218278</v>
      </c>
      <c r="AA3107" s="19">
        <f t="shared" si="295"/>
        <v>0</v>
      </c>
      <c r="AB3107" s="20">
        <f t="shared" si="296"/>
        <v>29180.734942878866</v>
      </c>
      <c r="AD3107">
        <f t="shared" si="297"/>
        <v>0</v>
      </c>
    </row>
    <row r="3108" spans="24:30">
      <c r="X3108" s="22">
        <f t="shared" si="299"/>
        <v>-0.55349999999993993</v>
      </c>
      <c r="Y3108">
        <f t="shared" si="298"/>
        <v>-6.4985264466526194E-2</v>
      </c>
      <c r="Z3108" s="19">
        <f t="shared" si="294"/>
        <v>7557.5111420313215</v>
      </c>
      <c r="AA3108" s="19">
        <f t="shared" si="295"/>
        <v>0</v>
      </c>
      <c r="AB3108" s="20">
        <f t="shared" si="296"/>
        <v>29190.123397669373</v>
      </c>
      <c r="AD3108">
        <f t="shared" si="297"/>
        <v>0</v>
      </c>
    </row>
    <row r="3109" spans="24:30">
      <c r="X3109" s="22">
        <f t="shared" si="299"/>
        <v>-0.55399999999993987</v>
      </c>
      <c r="Y3109">
        <f t="shared" si="298"/>
        <v>-6.5072563363185343E-2</v>
      </c>
      <c r="Z3109" s="19">
        <f t="shared" si="294"/>
        <v>7548.134042624607</v>
      </c>
      <c r="AA3109" s="19">
        <f t="shared" si="295"/>
        <v>0</v>
      </c>
      <c r="AB3109" s="20">
        <f t="shared" si="296"/>
        <v>29199.500497076089</v>
      </c>
      <c r="AD3109">
        <f t="shared" si="297"/>
        <v>0</v>
      </c>
    </row>
    <row r="3110" spans="24:30">
      <c r="X3110" s="22">
        <f t="shared" si="299"/>
        <v>-0.55449999999993982</v>
      </c>
      <c r="Y3110">
        <f t="shared" si="298"/>
        <v>-6.5159952018976244E-2</v>
      </c>
      <c r="Z3110" s="19">
        <f t="shared" si="294"/>
        <v>7538.76828081229</v>
      </c>
      <c r="AA3110" s="19">
        <f t="shared" si="295"/>
        <v>0</v>
      </c>
      <c r="AB3110" s="20">
        <f t="shared" si="296"/>
        <v>29208.866258888404</v>
      </c>
      <c r="AD3110">
        <f t="shared" si="297"/>
        <v>0</v>
      </c>
    </row>
    <row r="3111" spans="24:30">
      <c r="X3111" s="22">
        <f t="shared" si="299"/>
        <v>-0.55499999999993976</v>
      </c>
      <c r="Y3111">
        <f t="shared" si="298"/>
        <v>-6.5247430627083103E-2</v>
      </c>
      <c r="Z3111" s="19">
        <f t="shared" si="294"/>
        <v>7529.4138388188376</v>
      </c>
      <c r="AA3111" s="19">
        <f t="shared" si="295"/>
        <v>0</v>
      </c>
      <c r="AB3111" s="20">
        <f t="shared" si="296"/>
        <v>29218.220700881859</v>
      </c>
      <c r="AD3111">
        <f t="shared" si="297"/>
        <v>0</v>
      </c>
    </row>
    <row r="3112" spans="24:30">
      <c r="X3112" s="22">
        <f t="shared" si="299"/>
        <v>-0.55549999999993971</v>
      </c>
      <c r="Y3112">
        <f t="shared" si="298"/>
        <v>-6.5334999381323366E-2</v>
      </c>
      <c r="Z3112" s="19">
        <f t="shared" si="294"/>
        <v>7520.0706988826014</v>
      </c>
      <c r="AA3112" s="19">
        <f t="shared" si="295"/>
        <v>0</v>
      </c>
      <c r="AB3112" s="20">
        <f t="shared" si="296"/>
        <v>29227.563840818093</v>
      </c>
      <c r="AD3112">
        <f t="shared" si="297"/>
        <v>0</v>
      </c>
    </row>
    <row r="3113" spans="24:30">
      <c r="X3113" s="22">
        <f t="shared" si="299"/>
        <v>-0.55599999999993965</v>
      </c>
      <c r="Y3113">
        <f t="shared" si="298"/>
        <v>-6.5422658476150419E-2</v>
      </c>
      <c r="Z3113" s="19">
        <f t="shared" si="294"/>
        <v>7510.7388432558137</v>
      </c>
      <c r="AA3113" s="19">
        <f t="shared" si="295"/>
        <v>0</v>
      </c>
      <c r="AB3113" s="20">
        <f t="shared" si="296"/>
        <v>29236.895696444881</v>
      </c>
      <c r="AD3113">
        <f t="shared" si="297"/>
        <v>0</v>
      </c>
    </row>
    <row r="3114" spans="24:30">
      <c r="X3114" s="22">
        <f t="shared" si="299"/>
        <v>-0.5564999999999396</v>
      </c>
      <c r="Y3114">
        <f t="shared" si="298"/>
        <v>-6.5510408106656828E-2</v>
      </c>
      <c r="Z3114" s="19">
        <f t="shared" si="294"/>
        <v>7501.4182542045119</v>
      </c>
      <c r="AA3114" s="19">
        <f t="shared" si="295"/>
        <v>0</v>
      </c>
      <c r="AB3114" s="20">
        <f t="shared" si="296"/>
        <v>29246.216285496183</v>
      </c>
      <c r="AD3114">
        <f t="shared" si="297"/>
        <v>0</v>
      </c>
    </row>
    <row r="3115" spans="24:30">
      <c r="X3115" s="22">
        <f t="shared" si="299"/>
        <v>-0.55699999999993954</v>
      </c>
      <c r="Y3115">
        <f t="shared" si="298"/>
        <v>-6.5598248468577369E-2</v>
      </c>
      <c r="Z3115" s="19">
        <f t="shared" si="294"/>
        <v>7492.108914008495</v>
      </c>
      <c r="AA3115" s="19">
        <f t="shared" si="295"/>
        <v>0</v>
      </c>
      <c r="AB3115" s="20">
        <f t="shared" si="296"/>
        <v>29255.5256256922</v>
      </c>
      <c r="AD3115">
        <f t="shared" si="297"/>
        <v>0</v>
      </c>
    </row>
    <row r="3116" spans="24:30">
      <c r="X3116" s="22">
        <f t="shared" si="299"/>
        <v>-0.55749999999993949</v>
      </c>
      <c r="Y3116">
        <f t="shared" si="298"/>
        <v>-6.5686179758291136E-2</v>
      </c>
      <c r="Z3116" s="19">
        <f t="shared" si="294"/>
        <v>7482.8108049613838</v>
      </c>
      <c r="AA3116" s="19">
        <f t="shared" si="295"/>
        <v>0</v>
      </c>
      <c r="AB3116" s="20">
        <f t="shared" si="296"/>
        <v>29264.823734739311</v>
      </c>
      <c r="AD3116">
        <f t="shared" si="297"/>
        <v>0</v>
      </c>
    </row>
    <row r="3117" spans="24:30">
      <c r="X3117" s="22">
        <f t="shared" si="299"/>
        <v>-0.55799999999993943</v>
      </c>
      <c r="Y3117">
        <f t="shared" si="298"/>
        <v>-6.5774202172824661E-2</v>
      </c>
      <c r="Z3117" s="19">
        <f t="shared" si="294"/>
        <v>7473.5239093705613</v>
      </c>
      <c r="AA3117" s="19">
        <f t="shared" si="295"/>
        <v>0</v>
      </c>
      <c r="AB3117" s="20">
        <f t="shared" si="296"/>
        <v>29274.110630330135</v>
      </c>
      <c r="AD3117">
        <f t="shared" si="297"/>
        <v>0</v>
      </c>
    </row>
    <row r="3118" spans="24:30">
      <c r="X3118" s="22">
        <f t="shared" si="299"/>
        <v>-0.55849999999993938</v>
      </c>
      <c r="Y3118">
        <f t="shared" si="298"/>
        <v>-6.5862315909855335E-2</v>
      </c>
      <c r="Z3118" s="19">
        <f t="shared" si="294"/>
        <v>7464.2482095570995</v>
      </c>
      <c r="AA3118" s="19">
        <f t="shared" si="295"/>
        <v>0</v>
      </c>
      <c r="AB3118" s="20">
        <f t="shared" si="296"/>
        <v>29283.386330143596</v>
      </c>
      <c r="AD3118">
        <f t="shared" si="297"/>
        <v>0</v>
      </c>
    </row>
    <row r="3119" spans="24:30">
      <c r="X3119" s="22">
        <f t="shared" si="299"/>
        <v>-0.55899999999993932</v>
      </c>
      <c r="Y3119">
        <f t="shared" si="298"/>
        <v>-6.5950521167713425E-2</v>
      </c>
      <c r="Z3119" s="19">
        <f t="shared" si="294"/>
        <v>7454.9836878558244</v>
      </c>
      <c r="AA3119" s="19">
        <f t="shared" si="295"/>
        <v>0</v>
      </c>
      <c r="AB3119" s="20">
        <f t="shared" si="296"/>
        <v>29292.650851844872</v>
      </c>
      <c r="AD3119">
        <f t="shared" si="297"/>
        <v>0</v>
      </c>
    </row>
    <row r="3120" spans="24:30">
      <c r="X3120" s="22">
        <f t="shared" si="299"/>
        <v>-0.55949999999993927</v>
      </c>
      <c r="Y3120">
        <f t="shared" si="298"/>
        <v>-6.6038818145385397E-2</v>
      </c>
      <c r="Z3120" s="19">
        <f t="shared" si="294"/>
        <v>7445.7303266152503</v>
      </c>
      <c r="AA3120" s="19">
        <f t="shared" si="295"/>
        <v>0</v>
      </c>
      <c r="AB3120" s="20">
        <f t="shared" si="296"/>
        <v>29301.904213085443</v>
      </c>
      <c r="AD3120">
        <f t="shared" si="297"/>
        <v>0</v>
      </c>
    </row>
    <row r="3121" spans="24:30">
      <c r="X3121" s="22">
        <f t="shared" si="299"/>
        <v>-0.55999999999993921</v>
      </c>
      <c r="Y3121">
        <f t="shared" si="298"/>
        <v>-6.6127207042516997E-2</v>
      </c>
      <c r="Z3121" s="19">
        <f t="shared" si="294"/>
        <v>7436.4881081975409</v>
      </c>
      <c r="AA3121" s="19">
        <f t="shared" si="295"/>
        <v>0</v>
      </c>
      <c r="AB3121" s="20">
        <f t="shared" si="296"/>
        <v>29311.146431503155</v>
      </c>
      <c r="AD3121">
        <f t="shared" si="297"/>
        <v>0</v>
      </c>
    </row>
    <row r="3122" spans="24:30">
      <c r="X3122" s="22">
        <f t="shared" si="299"/>
        <v>-0.56049999999993916</v>
      </c>
      <c r="Y3122">
        <f t="shared" si="298"/>
        <v>-6.6215688059416203E-2</v>
      </c>
      <c r="Z3122" s="19">
        <f t="shared" si="294"/>
        <v>7427.2570149784769</v>
      </c>
      <c r="AA3122" s="19">
        <f t="shared" si="295"/>
        <v>0</v>
      </c>
      <c r="AB3122" s="20">
        <f t="shared" si="296"/>
        <v>29320.377524722218</v>
      </c>
      <c r="AD3122">
        <f t="shared" si="297"/>
        <v>0</v>
      </c>
    </row>
    <row r="3123" spans="24:30">
      <c r="X3123" s="22">
        <f t="shared" si="299"/>
        <v>-0.5609999999999391</v>
      </c>
      <c r="Y3123">
        <f t="shared" si="298"/>
        <v>-6.6304261397055628E-2</v>
      </c>
      <c r="Z3123" s="19">
        <f t="shared" si="294"/>
        <v>7418.0370293475034</v>
      </c>
      <c r="AA3123" s="19">
        <f t="shared" si="295"/>
        <v>0</v>
      </c>
      <c r="AB3123" s="20">
        <f t="shared" si="296"/>
        <v>29329.597510353193</v>
      </c>
      <c r="AD3123">
        <f t="shared" si="297"/>
        <v>0</v>
      </c>
    </row>
    <row r="3124" spans="24:30">
      <c r="X3124" s="22">
        <f t="shared" si="299"/>
        <v>-0.56149999999993905</v>
      </c>
      <c r="Y3124">
        <f t="shared" si="298"/>
        <v>-6.6392927257076059E-2</v>
      </c>
      <c r="Z3124" s="19">
        <f t="shared" si="294"/>
        <v>7408.8281337076323</v>
      </c>
      <c r="AA3124" s="19">
        <f t="shared" si="295"/>
        <v>0</v>
      </c>
      <c r="AB3124" s="20">
        <f t="shared" si="296"/>
        <v>29338.806405993062</v>
      </c>
      <c r="AD3124">
        <f t="shared" si="297"/>
        <v>0</v>
      </c>
    </row>
    <row r="3125" spans="24:30">
      <c r="X3125" s="22">
        <f t="shared" si="299"/>
        <v>-0.56199999999993899</v>
      </c>
      <c r="Y3125">
        <f t="shared" si="298"/>
        <v>-6.648168584178904E-2</v>
      </c>
      <c r="Z3125" s="19">
        <f t="shared" si="294"/>
        <v>7399.6303104754752</v>
      </c>
      <c r="AA3125" s="19">
        <f t="shared" si="295"/>
        <v>0</v>
      </c>
      <c r="AB3125" s="20">
        <f t="shared" si="296"/>
        <v>29348.004229225218</v>
      </c>
      <c r="AD3125">
        <f t="shared" si="297"/>
        <v>0</v>
      </c>
    </row>
    <row r="3126" spans="24:30">
      <c r="X3126" s="22">
        <f t="shared" si="299"/>
        <v>-0.56249999999993894</v>
      </c>
      <c r="Y3126">
        <f t="shared" si="298"/>
        <v>-6.6570537354180462E-2</v>
      </c>
      <c r="Z3126" s="19">
        <f t="shared" si="294"/>
        <v>7390.4435420811442</v>
      </c>
      <c r="AA3126" s="19">
        <f t="shared" si="295"/>
        <v>0</v>
      </c>
      <c r="AB3126" s="20">
        <f t="shared" si="296"/>
        <v>29357.190997619553</v>
      </c>
      <c r="AD3126">
        <f t="shared" si="297"/>
        <v>0</v>
      </c>
    </row>
    <row r="3127" spans="24:30">
      <c r="X3127" s="22">
        <f t="shared" si="299"/>
        <v>-0.56299999999993888</v>
      </c>
      <c r="Y3127">
        <f t="shared" si="298"/>
        <v>-6.6659481997912731E-2</v>
      </c>
      <c r="Z3127" s="19">
        <f t="shared" si="294"/>
        <v>7381.2678109683275</v>
      </c>
      <c r="AA3127" s="19">
        <f t="shared" si="295"/>
        <v>0</v>
      </c>
      <c r="AB3127" s="20">
        <f t="shared" si="296"/>
        <v>29366.36672873237</v>
      </c>
      <c r="AD3127">
        <f t="shared" si="297"/>
        <v>0</v>
      </c>
    </row>
    <row r="3128" spans="24:30">
      <c r="X3128" s="22">
        <f t="shared" si="299"/>
        <v>-0.56349999999993883</v>
      </c>
      <c r="Y3128">
        <f t="shared" si="298"/>
        <v>-6.6748519977328585E-2</v>
      </c>
      <c r="Z3128" s="19">
        <f t="shared" si="294"/>
        <v>7372.1030995941828</v>
      </c>
      <c r="AA3128" s="19">
        <f t="shared" si="295"/>
        <v>0</v>
      </c>
      <c r="AB3128" s="20">
        <f t="shared" si="296"/>
        <v>29375.531440106512</v>
      </c>
      <c r="AD3128">
        <f t="shared" si="297"/>
        <v>0</v>
      </c>
    </row>
    <row r="3129" spans="24:30">
      <c r="X3129" s="22">
        <f t="shared" si="299"/>
        <v>-0.56399999999993877</v>
      </c>
      <c r="Y3129">
        <f t="shared" si="298"/>
        <v>-6.6837651497453548E-2</v>
      </c>
      <c r="Z3129" s="19">
        <f t="shared" si="294"/>
        <v>7362.9493904293731</v>
      </c>
      <c r="AA3129" s="19">
        <f t="shared" si="295"/>
        <v>0</v>
      </c>
      <c r="AB3129" s="20">
        <f t="shared" si="296"/>
        <v>29384.685149271321</v>
      </c>
      <c r="AD3129">
        <f t="shared" si="297"/>
        <v>0</v>
      </c>
    </row>
    <row r="3130" spans="24:30">
      <c r="X3130" s="22">
        <f t="shared" si="299"/>
        <v>-0.56449999999993872</v>
      </c>
      <c r="Y3130">
        <f t="shared" si="298"/>
        <v>-6.6926876763999846E-2</v>
      </c>
      <c r="Z3130" s="19">
        <f t="shared" si="294"/>
        <v>7353.8066659579517</v>
      </c>
      <c r="AA3130" s="19">
        <f t="shared" si="295"/>
        <v>0</v>
      </c>
      <c r="AB3130" s="20">
        <f t="shared" si="296"/>
        <v>29393.827873742743</v>
      </c>
      <c r="AD3130">
        <f t="shared" si="297"/>
        <v>0</v>
      </c>
    </row>
    <row r="3131" spans="24:30">
      <c r="X3131" s="22">
        <f t="shared" si="299"/>
        <v>-0.56499999999993866</v>
      </c>
      <c r="Y3131">
        <f t="shared" si="298"/>
        <v>-6.7016195983367902E-2</v>
      </c>
      <c r="Z3131" s="19">
        <f t="shared" si="294"/>
        <v>7344.6749086775144</v>
      </c>
      <c r="AA3131" s="19">
        <f t="shared" si="295"/>
        <v>0</v>
      </c>
      <c r="AB3131" s="20">
        <f t="shared" si="296"/>
        <v>29402.959631023179</v>
      </c>
      <c r="AD3131">
        <f t="shared" si="297"/>
        <v>0</v>
      </c>
    </row>
    <row r="3132" spans="24:30">
      <c r="X3132" s="22">
        <f t="shared" si="299"/>
        <v>-0.56549999999993861</v>
      </c>
      <c r="Y3132">
        <f t="shared" si="298"/>
        <v>-6.7105609362651683E-2</v>
      </c>
      <c r="Z3132" s="19">
        <f t="shared" si="294"/>
        <v>7335.5541010989282</v>
      </c>
      <c r="AA3132" s="19">
        <f t="shared" si="295"/>
        <v>0</v>
      </c>
      <c r="AB3132" s="20">
        <f t="shared" si="296"/>
        <v>29412.080438601766</v>
      </c>
      <c r="AD3132">
        <f t="shared" si="297"/>
        <v>0</v>
      </c>
    </row>
    <row r="3133" spans="24:30">
      <c r="X3133" s="22">
        <f t="shared" si="299"/>
        <v>-0.56599999999993855</v>
      </c>
      <c r="Y3133">
        <f t="shared" si="298"/>
        <v>-6.7195117109639574E-2</v>
      </c>
      <c r="Z3133" s="19">
        <f t="shared" si="294"/>
        <v>7326.444225746558</v>
      </c>
      <c r="AA3133" s="19">
        <f t="shared" si="295"/>
        <v>0</v>
      </c>
      <c r="AB3133" s="20">
        <f t="shared" si="296"/>
        <v>29421.190313954139</v>
      </c>
      <c r="AD3133">
        <f t="shared" si="297"/>
        <v>0</v>
      </c>
    </row>
    <row r="3134" spans="24:30">
      <c r="X3134" s="22">
        <f t="shared" si="299"/>
        <v>-0.5664999999999385</v>
      </c>
      <c r="Y3134">
        <f t="shared" si="298"/>
        <v>-6.7284719432819176E-2</v>
      </c>
      <c r="Z3134" s="19">
        <f t="shared" si="294"/>
        <v>7317.3452651580519</v>
      </c>
      <c r="AA3134" s="19">
        <f t="shared" si="295"/>
        <v>0</v>
      </c>
      <c r="AB3134" s="20">
        <f t="shared" si="296"/>
        <v>29430.289274542643</v>
      </c>
      <c r="AD3134">
        <f t="shared" si="297"/>
        <v>0</v>
      </c>
    </row>
    <row r="3135" spans="24:30">
      <c r="X3135" s="22">
        <f t="shared" si="299"/>
        <v>-0.56699999999993844</v>
      </c>
      <c r="Y3135">
        <f t="shared" si="298"/>
        <v>-6.7374416541379392E-2</v>
      </c>
      <c r="Z3135" s="19">
        <f t="shared" si="294"/>
        <v>7308.2572018844403</v>
      </c>
      <c r="AA3135" s="19">
        <f t="shared" si="295"/>
        <v>0</v>
      </c>
      <c r="AB3135" s="20">
        <f t="shared" si="296"/>
        <v>29439.377337816255</v>
      </c>
      <c r="AD3135">
        <f t="shared" si="297"/>
        <v>0</v>
      </c>
    </row>
    <row r="3136" spans="24:30">
      <c r="X3136" s="22">
        <f t="shared" si="299"/>
        <v>-0.56749999999993839</v>
      </c>
      <c r="Y3136">
        <f t="shared" si="298"/>
        <v>-6.7464208645214685E-2</v>
      </c>
      <c r="Z3136" s="19">
        <f t="shared" si="294"/>
        <v>7299.1800184899967</v>
      </c>
      <c r="AA3136" s="19">
        <f t="shared" si="295"/>
        <v>0</v>
      </c>
      <c r="AB3136" s="20">
        <f t="shared" si="296"/>
        <v>29448.454521210697</v>
      </c>
      <c r="AD3136">
        <f t="shared" si="297"/>
        <v>0</v>
      </c>
    </row>
    <row r="3137" spans="24:30">
      <c r="X3137" s="22">
        <f t="shared" si="299"/>
        <v>-0.56799999999993833</v>
      </c>
      <c r="Y3137">
        <f t="shared" si="298"/>
        <v>-6.7554095954926646E-2</v>
      </c>
      <c r="Z3137" s="19">
        <f t="shared" ref="Z3137:Z3200" si="300">FV(Y3137,months,-SIP,0,0)</f>
        <v>7290.1136975523814</v>
      </c>
      <c r="AA3137" s="19">
        <f t="shared" ref="AA3137:AA3200" si="301">IF(ABS(Z3137-presval)&lt;1,X3137,0)</f>
        <v>0</v>
      </c>
      <c r="AB3137" s="20">
        <f t="shared" ref="AB3137:AB3200" si="302">ABS(Z3137-presval)</f>
        <v>29457.520842148315</v>
      </c>
      <c r="AD3137">
        <f t="shared" ref="AD3137:AD3200" si="303">IF(AB3137=MINPER,X3137,0)</f>
        <v>0</v>
      </c>
    </row>
    <row r="3138" spans="24:30">
      <c r="X3138" s="22">
        <f t="shared" si="299"/>
        <v>-0.56849999999993828</v>
      </c>
      <c r="Y3138">
        <f t="shared" ref="Y3138:Y3201" si="304">((FV(X3138,1/12,0,-100,1))-100)/100</f>
        <v>-6.7644078681829284E-2</v>
      </c>
      <c r="Z3138" s="19">
        <f t="shared" si="300"/>
        <v>7281.058221662397</v>
      </c>
      <c r="AA3138" s="19">
        <f t="shared" si="301"/>
        <v>0</v>
      </c>
      <c r="AB3138" s="20">
        <f t="shared" si="302"/>
        <v>29466.5763180383</v>
      </c>
      <c r="AD3138">
        <f t="shared" si="303"/>
        <v>0</v>
      </c>
    </row>
    <row r="3139" spans="24:30">
      <c r="X3139" s="22">
        <f t="shared" ref="X3139:X3202" si="305">X3138-0.05%</f>
        <v>-0.56899999999993822</v>
      </c>
      <c r="Y3139">
        <f t="shared" si="304"/>
        <v>-6.7734157037950382E-2</v>
      </c>
      <c r="Z3139" s="19">
        <f t="shared" si="300"/>
        <v>7272.0135734241658</v>
      </c>
      <c r="AA3139" s="19">
        <f t="shared" si="301"/>
        <v>0</v>
      </c>
      <c r="AB3139" s="20">
        <f t="shared" si="302"/>
        <v>29475.620966276529</v>
      </c>
      <c r="AD3139">
        <f t="shared" si="303"/>
        <v>0</v>
      </c>
    </row>
    <row r="3140" spans="24:30">
      <c r="X3140" s="22">
        <f t="shared" si="305"/>
        <v>-0.56949999999993817</v>
      </c>
      <c r="Y3140">
        <f t="shared" si="304"/>
        <v>-6.7824331236035817E-2</v>
      </c>
      <c r="Z3140" s="19">
        <f t="shared" si="300"/>
        <v>7262.9797354549892</v>
      </c>
      <c r="AA3140" s="19">
        <f t="shared" si="301"/>
        <v>0</v>
      </c>
      <c r="AB3140" s="20">
        <f t="shared" si="302"/>
        <v>29484.654804245707</v>
      </c>
      <c r="AD3140">
        <f t="shared" si="303"/>
        <v>0</v>
      </c>
    </row>
    <row r="3141" spans="24:30">
      <c r="X3141" s="22">
        <f t="shared" si="305"/>
        <v>-0.56999999999993811</v>
      </c>
      <c r="Y3141">
        <f t="shared" si="304"/>
        <v>-6.7914601489552376E-2</v>
      </c>
      <c r="Z3141" s="19">
        <f t="shared" si="300"/>
        <v>7253.9566903853711</v>
      </c>
      <c r="AA3141" s="19">
        <f t="shared" si="301"/>
        <v>0</v>
      </c>
      <c r="AB3141" s="20">
        <f t="shared" si="302"/>
        <v>29493.677849315325</v>
      </c>
      <c r="AD3141">
        <f t="shared" si="303"/>
        <v>0</v>
      </c>
    </row>
    <row r="3142" spans="24:30">
      <c r="X3142" s="22">
        <f t="shared" si="305"/>
        <v>-0.57049999999993806</v>
      </c>
      <c r="Y3142">
        <f t="shared" si="304"/>
        <v>-6.8004968012691625E-2</v>
      </c>
      <c r="Z3142" s="19">
        <f t="shared" si="300"/>
        <v>7244.9444208589284</v>
      </c>
      <c r="AA3142" s="19">
        <f t="shared" si="301"/>
        <v>0</v>
      </c>
      <c r="AB3142" s="20">
        <f t="shared" si="302"/>
        <v>29502.690118841769</v>
      </c>
      <c r="AD3142">
        <f t="shared" si="303"/>
        <v>0</v>
      </c>
    </row>
    <row r="3143" spans="24:30">
      <c r="X3143" s="22">
        <f t="shared" si="305"/>
        <v>-0.570999999999938</v>
      </c>
      <c r="Y3143">
        <f t="shared" si="304"/>
        <v>-6.8095431020372105E-2</v>
      </c>
      <c r="Z3143" s="19">
        <f t="shared" si="300"/>
        <v>7235.9429095324876</v>
      </c>
      <c r="AA3143" s="19">
        <f t="shared" si="301"/>
        <v>0</v>
      </c>
      <c r="AB3143" s="20">
        <f t="shared" si="302"/>
        <v>29511.691630168207</v>
      </c>
      <c r="AD3143">
        <f t="shared" si="303"/>
        <v>0</v>
      </c>
    </row>
    <row r="3144" spans="24:30">
      <c r="X3144" s="22">
        <f t="shared" si="305"/>
        <v>-0.57149999999993795</v>
      </c>
      <c r="Y3144">
        <f t="shared" si="304"/>
        <v>-6.8185990728243981E-2</v>
      </c>
      <c r="Z3144" s="19">
        <f t="shared" si="300"/>
        <v>7226.9521390759228</v>
      </c>
      <c r="AA3144" s="19">
        <f t="shared" si="301"/>
        <v>0</v>
      </c>
      <c r="AB3144" s="20">
        <f t="shared" si="302"/>
        <v>29520.682400624773</v>
      </c>
      <c r="AD3144">
        <f t="shared" si="303"/>
        <v>0</v>
      </c>
    </row>
    <row r="3145" spans="24:30">
      <c r="X3145" s="22">
        <f t="shared" si="305"/>
        <v>-0.57199999999993789</v>
      </c>
      <c r="Y3145">
        <f t="shared" si="304"/>
        <v>-6.8276647352691247E-2</v>
      </c>
      <c r="Z3145" s="19">
        <f t="shared" si="300"/>
        <v>7217.9720921722355</v>
      </c>
      <c r="AA3145" s="19">
        <f t="shared" si="301"/>
        <v>0</v>
      </c>
      <c r="AB3145" s="20">
        <f t="shared" si="302"/>
        <v>29529.662447528459</v>
      </c>
      <c r="AD3145">
        <f t="shared" si="303"/>
        <v>0</v>
      </c>
    </row>
    <row r="3146" spans="24:30">
      <c r="X3146" s="22">
        <f t="shared" si="305"/>
        <v>-0.57249999999993784</v>
      </c>
      <c r="Y3146">
        <f t="shared" si="304"/>
        <v>-6.8367401110836001E-2</v>
      </c>
      <c r="Z3146" s="19">
        <f t="shared" si="300"/>
        <v>7209.0027515174488</v>
      </c>
      <c r="AA3146" s="19">
        <f t="shared" si="301"/>
        <v>0</v>
      </c>
      <c r="AB3146" s="20">
        <f t="shared" si="302"/>
        <v>29538.631788183247</v>
      </c>
      <c r="AD3146">
        <f t="shared" si="303"/>
        <v>0</v>
      </c>
    </row>
    <row r="3147" spans="24:30">
      <c r="X3147" s="22">
        <f t="shared" si="305"/>
        <v>-0.57299999999993778</v>
      </c>
      <c r="Y3147">
        <f t="shared" si="304"/>
        <v>-6.8458252220541166E-2</v>
      </c>
      <c r="Z3147" s="19">
        <f t="shared" si="300"/>
        <v>7200.0440998206495</v>
      </c>
      <c r="AA3147" s="19">
        <f t="shared" si="301"/>
        <v>0</v>
      </c>
      <c r="AB3147" s="20">
        <f t="shared" si="302"/>
        <v>29547.590439880045</v>
      </c>
      <c r="AD3147">
        <f t="shared" si="303"/>
        <v>0</v>
      </c>
    </row>
    <row r="3148" spans="24:30">
      <c r="X3148" s="22">
        <f t="shared" si="305"/>
        <v>-0.57349999999993773</v>
      </c>
      <c r="Y3148">
        <f t="shared" si="304"/>
        <v>-6.8549200900414178E-2</v>
      </c>
      <c r="Z3148" s="19">
        <f t="shared" si="300"/>
        <v>7191.0961198039195</v>
      </c>
      <c r="AA3148" s="19">
        <f t="shared" si="301"/>
        <v>0</v>
      </c>
      <c r="AB3148" s="20">
        <f t="shared" si="302"/>
        <v>29556.538419896777</v>
      </c>
      <c r="AD3148">
        <f t="shared" si="303"/>
        <v>0</v>
      </c>
    </row>
    <row r="3149" spans="24:30">
      <c r="X3149" s="22">
        <f t="shared" si="305"/>
        <v>-0.57399999999993767</v>
      </c>
      <c r="Y3149">
        <f t="shared" si="304"/>
        <v>-6.8640247369810226E-2</v>
      </c>
      <c r="Z3149" s="19">
        <f t="shared" si="300"/>
        <v>7182.1587942023443</v>
      </c>
      <c r="AA3149" s="19">
        <f t="shared" si="301"/>
        <v>0</v>
      </c>
      <c r="AB3149" s="20">
        <f t="shared" si="302"/>
        <v>29565.475745498352</v>
      </c>
      <c r="AD3149">
        <f t="shared" si="303"/>
        <v>0</v>
      </c>
    </row>
    <row r="3150" spans="24:30">
      <c r="X3150" s="22">
        <f t="shared" si="305"/>
        <v>-0.57449999999993762</v>
      </c>
      <c r="Y3150">
        <f t="shared" si="304"/>
        <v>-6.8731391848836268E-2</v>
      </c>
      <c r="Z3150" s="19">
        <f t="shared" si="300"/>
        <v>7173.2321057639192</v>
      </c>
      <c r="AA3150" s="19">
        <f t="shared" si="301"/>
        <v>0</v>
      </c>
      <c r="AB3150" s="20">
        <f t="shared" si="302"/>
        <v>29574.402433936775</v>
      </c>
      <c r="AD3150">
        <f t="shared" si="303"/>
        <v>0</v>
      </c>
    </row>
    <row r="3151" spans="24:30">
      <c r="X3151" s="22">
        <f t="shared" si="305"/>
        <v>-0.57499999999993756</v>
      </c>
      <c r="Y3151">
        <f t="shared" si="304"/>
        <v>-6.8822634558353288E-2</v>
      </c>
      <c r="Z3151" s="19">
        <f t="shared" si="300"/>
        <v>7164.3160372496477</v>
      </c>
      <c r="AA3151" s="19">
        <f t="shared" si="301"/>
        <v>0</v>
      </c>
      <c r="AB3151" s="20">
        <f t="shared" si="302"/>
        <v>29583.318502451046</v>
      </c>
      <c r="AD3151">
        <f t="shared" si="303"/>
        <v>0</v>
      </c>
    </row>
    <row r="3152" spans="24:30">
      <c r="X3152" s="22">
        <f t="shared" si="305"/>
        <v>-0.57549999999993751</v>
      </c>
      <c r="Y3152">
        <f t="shared" si="304"/>
        <v>-6.8913975719981549E-2</v>
      </c>
      <c r="Z3152" s="19">
        <f t="shared" si="300"/>
        <v>7155.4105714333427</v>
      </c>
      <c r="AA3152" s="19">
        <f t="shared" si="301"/>
        <v>0</v>
      </c>
      <c r="AB3152" s="20">
        <f t="shared" si="302"/>
        <v>29592.223968267353</v>
      </c>
      <c r="AD3152">
        <f t="shared" si="303"/>
        <v>0</v>
      </c>
    </row>
    <row r="3153" spans="24:30">
      <c r="X3153" s="22">
        <f t="shared" si="305"/>
        <v>-0.57599999999993745</v>
      </c>
      <c r="Y3153">
        <f t="shared" si="304"/>
        <v>-6.9005415556102179E-2</v>
      </c>
      <c r="Z3153" s="19">
        <f t="shared" si="300"/>
        <v>7146.5156911017775</v>
      </c>
      <c r="AA3153" s="19">
        <f t="shared" si="301"/>
        <v>0</v>
      </c>
      <c r="AB3153" s="20">
        <f t="shared" si="302"/>
        <v>29601.118848598919</v>
      </c>
      <c r="AD3153">
        <f t="shared" si="303"/>
        <v>0</v>
      </c>
    </row>
    <row r="3154" spans="24:30">
      <c r="X3154" s="22">
        <f t="shared" si="305"/>
        <v>-0.5764999999999374</v>
      </c>
      <c r="Y3154">
        <f t="shared" si="304"/>
        <v>-6.909695428986197E-2</v>
      </c>
      <c r="Z3154" s="19">
        <f t="shared" si="300"/>
        <v>7137.6313790545501</v>
      </c>
      <c r="AA3154" s="19">
        <f t="shared" si="301"/>
        <v>0</v>
      </c>
      <c r="AB3154" s="20">
        <f t="shared" si="302"/>
        <v>29610.003160646145</v>
      </c>
      <c r="AD3154">
        <f t="shared" si="303"/>
        <v>0</v>
      </c>
    </row>
    <row r="3155" spans="24:30">
      <c r="X3155" s="22">
        <f t="shared" si="305"/>
        <v>-0.57699999999993734</v>
      </c>
      <c r="Y3155">
        <f t="shared" si="304"/>
        <v>-6.9188592145176531E-2</v>
      </c>
      <c r="Z3155" s="19">
        <f t="shared" si="300"/>
        <v>7128.7576181040831</v>
      </c>
      <c r="AA3155" s="19">
        <f t="shared" si="301"/>
        <v>0</v>
      </c>
      <c r="AB3155" s="20">
        <f t="shared" si="302"/>
        <v>29618.876921596613</v>
      </c>
      <c r="AD3155">
        <f t="shared" si="303"/>
        <v>0</v>
      </c>
    </row>
    <row r="3156" spans="24:30">
      <c r="X3156" s="22">
        <f t="shared" si="305"/>
        <v>-0.57749999999993729</v>
      </c>
      <c r="Y3156">
        <f t="shared" si="304"/>
        <v>-6.9280329346733824E-2</v>
      </c>
      <c r="Z3156" s="19">
        <f t="shared" si="300"/>
        <v>7119.8943910756016</v>
      </c>
      <c r="AA3156" s="19">
        <f t="shared" si="301"/>
        <v>0</v>
      </c>
      <c r="AB3156" s="20">
        <f t="shared" si="302"/>
        <v>29627.740148625093</v>
      </c>
      <c r="AD3156">
        <f t="shared" si="303"/>
        <v>0</v>
      </c>
    </row>
    <row r="3157" spans="24:30">
      <c r="X3157" s="22">
        <f t="shared" si="305"/>
        <v>-0.57799999999993723</v>
      </c>
      <c r="Y3157">
        <f t="shared" si="304"/>
        <v>-6.9372166119998011E-2</v>
      </c>
      <c r="Z3157" s="19">
        <f t="shared" si="300"/>
        <v>7111.0416808070868</v>
      </c>
      <c r="AA3157" s="19">
        <f t="shared" si="301"/>
        <v>0</v>
      </c>
      <c r="AB3157" s="20">
        <f t="shared" si="302"/>
        <v>29636.592858893608</v>
      </c>
      <c r="AD3157">
        <f t="shared" si="303"/>
        <v>0</v>
      </c>
    </row>
    <row r="3158" spans="24:30">
      <c r="X3158" s="22">
        <f t="shared" si="305"/>
        <v>-0.57849999999993718</v>
      </c>
      <c r="Y3158">
        <f t="shared" si="304"/>
        <v>-6.9464102691212309E-2</v>
      </c>
      <c r="Z3158" s="19">
        <f t="shared" si="300"/>
        <v>7102.199470149314</v>
      </c>
      <c r="AA3158" s="19">
        <f t="shared" si="301"/>
        <v>0</v>
      </c>
      <c r="AB3158" s="20">
        <f t="shared" si="302"/>
        <v>29645.435069551382</v>
      </c>
      <c r="AD3158">
        <f t="shared" si="303"/>
        <v>0</v>
      </c>
    </row>
    <row r="3159" spans="24:30">
      <c r="X3159" s="22">
        <f t="shared" si="305"/>
        <v>-0.57899999999993712</v>
      </c>
      <c r="Y3159">
        <f t="shared" si="304"/>
        <v>-6.9556139287403618E-2</v>
      </c>
      <c r="Z3159" s="19">
        <f t="shared" si="300"/>
        <v>7093.3677419657379</v>
      </c>
      <c r="AA3159" s="19">
        <f t="shared" si="301"/>
        <v>0</v>
      </c>
      <c r="AB3159" s="20">
        <f t="shared" si="302"/>
        <v>29654.266797734956</v>
      </c>
      <c r="AD3159">
        <f t="shared" si="303"/>
        <v>0</v>
      </c>
    </row>
    <row r="3160" spans="24:30">
      <c r="X3160" s="22">
        <f t="shared" si="305"/>
        <v>-0.57949999999993707</v>
      </c>
      <c r="Y3160">
        <f t="shared" si="304"/>
        <v>-6.9648276136385329E-2</v>
      </c>
      <c r="Z3160" s="19">
        <f t="shared" si="300"/>
        <v>7084.5464791325376</v>
      </c>
      <c r="AA3160" s="19">
        <f t="shared" si="301"/>
        <v>0</v>
      </c>
      <c r="AB3160" s="20">
        <f t="shared" si="302"/>
        <v>29663.08806056816</v>
      </c>
      <c r="AD3160">
        <f t="shared" si="303"/>
        <v>0</v>
      </c>
    </row>
    <row r="3161" spans="24:30">
      <c r="X3161" s="22">
        <f t="shared" si="305"/>
        <v>-0.57999999999993701</v>
      </c>
      <c r="Y3161">
        <f t="shared" si="304"/>
        <v>-6.9740513466761911E-2</v>
      </c>
      <c r="Z3161" s="19">
        <f t="shared" si="300"/>
        <v>7075.7356645385053</v>
      </c>
      <c r="AA3161" s="19">
        <f t="shared" si="301"/>
        <v>0</v>
      </c>
      <c r="AB3161" s="20">
        <f t="shared" si="302"/>
        <v>29671.898875162191</v>
      </c>
      <c r="AD3161">
        <f t="shared" si="303"/>
        <v>0</v>
      </c>
    </row>
    <row r="3162" spans="24:30">
      <c r="X3162" s="22">
        <f t="shared" si="305"/>
        <v>-0.58049999999993696</v>
      </c>
      <c r="Y3162">
        <f t="shared" si="304"/>
        <v>-6.9832851507931226E-2</v>
      </c>
      <c r="Z3162" s="19">
        <f t="shared" si="300"/>
        <v>7066.9352810851497</v>
      </c>
      <c r="AA3162" s="19">
        <f t="shared" si="301"/>
        <v>0</v>
      </c>
      <c r="AB3162" s="20">
        <f t="shared" si="302"/>
        <v>29680.699258615547</v>
      </c>
      <c r="AD3162">
        <f t="shared" si="303"/>
        <v>0</v>
      </c>
    </row>
    <row r="3163" spans="24:30">
      <c r="X3163" s="22">
        <f t="shared" si="305"/>
        <v>-0.5809999999999369</v>
      </c>
      <c r="Y3163">
        <f t="shared" si="304"/>
        <v>-6.9925290490089789E-2</v>
      </c>
      <c r="Z3163" s="19">
        <f t="shared" si="300"/>
        <v>7058.1453116865259</v>
      </c>
      <c r="AA3163" s="19">
        <f t="shared" si="301"/>
        <v>0</v>
      </c>
      <c r="AB3163" s="20">
        <f t="shared" si="302"/>
        <v>29689.489228014168</v>
      </c>
      <c r="AD3163">
        <f t="shared" si="303"/>
        <v>0</v>
      </c>
    </row>
    <row r="3164" spans="24:30">
      <c r="X3164" s="22">
        <f t="shared" si="305"/>
        <v>-0.58149999999993685</v>
      </c>
      <c r="Y3164">
        <f t="shared" si="304"/>
        <v>-7.0017830644235057E-2</v>
      </c>
      <c r="Z3164" s="19">
        <f t="shared" si="300"/>
        <v>7049.3657392693367</v>
      </c>
      <c r="AA3164" s="19">
        <f t="shared" si="301"/>
        <v>0</v>
      </c>
      <c r="AB3164" s="20">
        <f t="shared" si="302"/>
        <v>29698.26880043136</v>
      </c>
      <c r="AD3164">
        <f t="shared" si="303"/>
        <v>0</v>
      </c>
    </row>
    <row r="3165" spans="24:30">
      <c r="X3165" s="22">
        <f t="shared" si="305"/>
        <v>-0.58199999999993679</v>
      </c>
      <c r="Y3165">
        <f t="shared" si="304"/>
        <v>-7.0110472202170648E-2</v>
      </c>
      <c r="Z3165" s="19">
        <f t="shared" si="300"/>
        <v>7040.5965467727738</v>
      </c>
      <c r="AA3165" s="19">
        <f t="shared" si="301"/>
        <v>0</v>
      </c>
      <c r="AB3165" s="20">
        <f t="shared" si="302"/>
        <v>29707.037992927922</v>
      </c>
      <c r="AD3165">
        <f t="shared" si="303"/>
        <v>0</v>
      </c>
    </row>
    <row r="3166" spans="24:30">
      <c r="X3166" s="22">
        <f t="shared" si="305"/>
        <v>-0.58249999999993674</v>
      </c>
      <c r="Y3166">
        <f t="shared" si="304"/>
        <v>-7.0203215396508659E-2</v>
      </c>
      <c r="Z3166" s="19">
        <f t="shared" si="300"/>
        <v>7031.8377171486218</v>
      </c>
      <c r="AA3166" s="19">
        <f t="shared" si="301"/>
        <v>0</v>
      </c>
      <c r="AB3166" s="20">
        <f t="shared" si="302"/>
        <v>29715.796822552074</v>
      </c>
      <c r="AD3166">
        <f t="shared" si="303"/>
        <v>0</v>
      </c>
    </row>
    <row r="3167" spans="24:30">
      <c r="X3167" s="22">
        <f t="shared" si="305"/>
        <v>-0.58299999999993668</v>
      </c>
      <c r="Y3167">
        <f t="shared" si="304"/>
        <v>-7.0296060460674423E-2</v>
      </c>
      <c r="Z3167" s="19">
        <f t="shared" si="300"/>
        <v>7023.0892333611464</v>
      </c>
      <c r="AA3167" s="19">
        <f t="shared" si="301"/>
        <v>0</v>
      </c>
      <c r="AB3167" s="20">
        <f t="shared" si="302"/>
        <v>29724.545306339547</v>
      </c>
      <c r="AD3167">
        <f t="shared" si="303"/>
        <v>0</v>
      </c>
    </row>
    <row r="3168" spans="24:30">
      <c r="X3168" s="22">
        <f t="shared" si="305"/>
        <v>-0.58349999999993662</v>
      </c>
      <c r="Y3168">
        <f t="shared" si="304"/>
        <v>-7.0389007628910316E-2</v>
      </c>
      <c r="Z3168" s="19">
        <f t="shared" si="300"/>
        <v>7014.3510783870615</v>
      </c>
      <c r="AA3168" s="19">
        <f t="shared" si="301"/>
        <v>0</v>
      </c>
      <c r="AB3168" s="20">
        <f t="shared" si="302"/>
        <v>29733.283461313633</v>
      </c>
      <c r="AD3168">
        <f t="shared" si="303"/>
        <v>0</v>
      </c>
    </row>
    <row r="3169" spans="24:30">
      <c r="X3169" s="22">
        <f t="shared" si="305"/>
        <v>-0.58399999999993657</v>
      </c>
      <c r="Y3169">
        <f t="shared" si="304"/>
        <v>-7.0482057136278795E-2</v>
      </c>
      <c r="Z3169" s="19">
        <f t="shared" si="300"/>
        <v>7005.6232352155857</v>
      </c>
      <c r="AA3169" s="19">
        <f t="shared" si="301"/>
        <v>0</v>
      </c>
      <c r="AB3169" s="20">
        <f t="shared" si="302"/>
        <v>29742.01130448511</v>
      </c>
      <c r="AD3169">
        <f t="shared" si="303"/>
        <v>0</v>
      </c>
    </row>
    <row r="3170" spans="24:30">
      <c r="X3170" s="22">
        <f t="shared" si="305"/>
        <v>-0.58449999999993651</v>
      </c>
      <c r="Y3170">
        <f t="shared" si="304"/>
        <v>-7.057520921866739E-2</v>
      </c>
      <c r="Z3170" s="19">
        <f t="shared" si="300"/>
        <v>6996.9056868482976</v>
      </c>
      <c r="AA3170" s="19">
        <f t="shared" si="301"/>
        <v>0</v>
      </c>
      <c r="AB3170" s="20">
        <f t="shared" si="302"/>
        <v>29750.728852852397</v>
      </c>
      <c r="AD3170">
        <f t="shared" si="303"/>
        <v>0</v>
      </c>
    </row>
    <row r="3171" spans="24:30">
      <c r="X3171" s="22">
        <f t="shared" si="305"/>
        <v>-0.58499999999993646</v>
      </c>
      <c r="Y3171">
        <f t="shared" si="304"/>
        <v>-7.0668464112791721E-2</v>
      </c>
      <c r="Z3171" s="19">
        <f t="shared" si="300"/>
        <v>6988.1984162991976</v>
      </c>
      <c r="AA3171" s="19">
        <f t="shared" si="301"/>
        <v>0</v>
      </c>
      <c r="AB3171" s="20">
        <f t="shared" si="302"/>
        <v>29759.436123401498</v>
      </c>
      <c r="AD3171">
        <f t="shared" si="303"/>
        <v>0</v>
      </c>
    </row>
    <row r="3172" spans="24:30">
      <c r="X3172" s="22">
        <f t="shared" si="305"/>
        <v>-0.5854999999999364</v>
      </c>
      <c r="Y3172">
        <f t="shared" si="304"/>
        <v>-7.0761822056199436E-2</v>
      </c>
      <c r="Z3172" s="19">
        <f t="shared" si="300"/>
        <v>6979.5014065946752</v>
      </c>
      <c r="AA3172" s="19">
        <f t="shared" si="301"/>
        <v>0</v>
      </c>
      <c r="AB3172" s="20">
        <f t="shared" si="302"/>
        <v>29768.133133106021</v>
      </c>
      <c r="AD3172">
        <f t="shared" si="303"/>
        <v>0</v>
      </c>
    </row>
    <row r="3173" spans="24:30">
      <c r="X3173" s="22">
        <f t="shared" si="305"/>
        <v>-0.58599999999993635</v>
      </c>
      <c r="Y3173">
        <f t="shared" si="304"/>
        <v>-7.0855283287274917E-2</v>
      </c>
      <c r="Z3173" s="19">
        <f t="shared" si="300"/>
        <v>6970.8146407734075</v>
      </c>
      <c r="AA3173" s="19">
        <f t="shared" si="301"/>
        <v>0</v>
      </c>
      <c r="AB3173" s="20">
        <f t="shared" si="302"/>
        <v>29776.819898927286</v>
      </c>
      <c r="AD3173">
        <f t="shared" si="303"/>
        <v>0</v>
      </c>
    </row>
    <row r="3174" spans="24:30">
      <c r="X3174" s="22">
        <f t="shared" si="305"/>
        <v>-0.58649999999993629</v>
      </c>
      <c r="Y3174">
        <f t="shared" si="304"/>
        <v>-7.0948848045242416E-2</v>
      </c>
      <c r="Z3174" s="19">
        <f t="shared" si="300"/>
        <v>6962.1381018864076</v>
      </c>
      <c r="AA3174" s="19">
        <f t="shared" si="301"/>
        <v>0</v>
      </c>
      <c r="AB3174" s="20">
        <f t="shared" si="302"/>
        <v>29785.496437814287</v>
      </c>
      <c r="AD3174">
        <f t="shared" si="303"/>
        <v>0</v>
      </c>
    </row>
    <row r="3175" spans="24:30">
      <c r="X3175" s="22">
        <f t="shared" si="305"/>
        <v>-0.58699999999993624</v>
      </c>
      <c r="Y3175">
        <f t="shared" si="304"/>
        <v>-7.1042516570170453E-2</v>
      </c>
      <c r="Z3175" s="19">
        <f t="shared" si="300"/>
        <v>6953.471772996957</v>
      </c>
      <c r="AA3175" s="19">
        <f t="shared" si="301"/>
        <v>0</v>
      </c>
      <c r="AB3175" s="20">
        <f t="shared" si="302"/>
        <v>29794.162766703739</v>
      </c>
      <c r="AD3175">
        <f t="shared" si="303"/>
        <v>0</v>
      </c>
    </row>
    <row r="3176" spans="24:30">
      <c r="X3176" s="22">
        <f t="shared" si="305"/>
        <v>-0.58749999999993618</v>
      </c>
      <c r="Y3176">
        <f t="shared" si="304"/>
        <v>-7.1136289102975786E-2</v>
      </c>
      <c r="Z3176" s="19">
        <f t="shared" si="300"/>
        <v>6944.8156371805835</v>
      </c>
      <c r="AA3176" s="19">
        <f t="shared" si="301"/>
        <v>0</v>
      </c>
      <c r="AB3176" s="20">
        <f t="shared" si="302"/>
        <v>29802.818902520114</v>
      </c>
      <c r="AD3176">
        <f t="shared" si="303"/>
        <v>0</v>
      </c>
    </row>
    <row r="3177" spans="24:30">
      <c r="X3177" s="22">
        <f t="shared" si="305"/>
        <v>-0.58799999999993613</v>
      </c>
      <c r="Y3177">
        <f t="shared" si="304"/>
        <v>-7.1230165885427257E-2</v>
      </c>
      <c r="Z3177" s="19">
        <f t="shared" si="300"/>
        <v>6936.1696775250457</v>
      </c>
      <c r="AA3177" s="19">
        <f t="shared" si="301"/>
        <v>0</v>
      </c>
      <c r="AB3177" s="20">
        <f t="shared" si="302"/>
        <v>29811.46486217565</v>
      </c>
      <c r="AD3177">
        <f t="shared" si="303"/>
        <v>0</v>
      </c>
    </row>
    <row r="3178" spans="24:30">
      <c r="X3178" s="22">
        <f t="shared" si="305"/>
        <v>-0.58849999999993607</v>
      </c>
      <c r="Y3178">
        <f t="shared" si="304"/>
        <v>-7.1324147160149773E-2</v>
      </c>
      <c r="Z3178" s="19">
        <f t="shared" si="300"/>
        <v>6927.5338771303095</v>
      </c>
      <c r="AA3178" s="19">
        <f t="shared" si="301"/>
        <v>0</v>
      </c>
      <c r="AB3178" s="20">
        <f t="shared" si="302"/>
        <v>29820.100662570385</v>
      </c>
      <c r="AD3178">
        <f t="shared" si="303"/>
        <v>0</v>
      </c>
    </row>
    <row r="3179" spans="24:30">
      <c r="X3179" s="22">
        <f t="shared" si="305"/>
        <v>-0.58899999999993602</v>
      </c>
      <c r="Y3179">
        <f t="shared" si="304"/>
        <v>-7.1418233170629009E-2</v>
      </c>
      <c r="Z3179" s="19">
        <f t="shared" si="300"/>
        <v>6918.9082191084663</v>
      </c>
      <c r="AA3179" s="19">
        <f t="shared" si="301"/>
        <v>0</v>
      </c>
      <c r="AB3179" s="20">
        <f t="shared" si="302"/>
        <v>29828.726320592228</v>
      </c>
      <c r="AD3179">
        <f t="shared" si="303"/>
        <v>0</v>
      </c>
    </row>
    <row r="3180" spans="24:30">
      <c r="X3180" s="22">
        <f t="shared" si="305"/>
        <v>-0.58949999999993596</v>
      </c>
      <c r="Y3180">
        <f t="shared" si="304"/>
        <v>-7.1512424161214769E-2</v>
      </c>
      <c r="Z3180" s="19">
        <f t="shared" si="300"/>
        <v>6910.292686583769</v>
      </c>
      <c r="AA3180" s="19">
        <f t="shared" si="301"/>
        <v>0</v>
      </c>
      <c r="AB3180" s="20">
        <f t="shared" si="302"/>
        <v>29837.341853116926</v>
      </c>
      <c r="AD3180">
        <f t="shared" si="303"/>
        <v>0</v>
      </c>
    </row>
    <row r="3181" spans="24:30">
      <c r="X3181" s="22">
        <f t="shared" si="305"/>
        <v>-0.58999999999993591</v>
      </c>
      <c r="Y3181">
        <f t="shared" si="304"/>
        <v>-7.1606720377125732E-2</v>
      </c>
      <c r="Z3181" s="19">
        <f t="shared" si="300"/>
        <v>6901.6872626925469</v>
      </c>
      <c r="AA3181" s="19">
        <f t="shared" si="301"/>
        <v>0</v>
      </c>
      <c r="AB3181" s="20">
        <f t="shared" si="302"/>
        <v>29845.947277008148</v>
      </c>
      <c r="AD3181">
        <f t="shared" si="303"/>
        <v>0</v>
      </c>
    </row>
    <row r="3182" spans="24:30">
      <c r="X3182" s="22">
        <f t="shared" si="305"/>
        <v>-0.59049999999993585</v>
      </c>
      <c r="Y3182">
        <f t="shared" si="304"/>
        <v>-7.1701122064452533E-2</v>
      </c>
      <c r="Z3182" s="19">
        <f t="shared" si="300"/>
        <v>6893.0919305832722</v>
      </c>
      <c r="AA3182" s="19">
        <f t="shared" si="301"/>
        <v>0</v>
      </c>
      <c r="AB3182" s="20">
        <f t="shared" si="302"/>
        <v>29854.542609117423</v>
      </c>
      <c r="AD3182">
        <f t="shared" si="303"/>
        <v>0</v>
      </c>
    </row>
    <row r="3183" spans="24:30">
      <c r="X3183" s="22">
        <f t="shared" si="305"/>
        <v>-0.5909999999999358</v>
      </c>
      <c r="Y3183">
        <f t="shared" si="304"/>
        <v>-7.1795629470163644E-2</v>
      </c>
      <c r="Z3183" s="19">
        <f t="shared" si="300"/>
        <v>6884.5066734163747</v>
      </c>
      <c r="AA3183" s="19">
        <f t="shared" si="301"/>
        <v>0</v>
      </c>
      <c r="AB3183" s="20">
        <f t="shared" si="302"/>
        <v>29863.127866284321</v>
      </c>
      <c r="AD3183">
        <f t="shared" si="303"/>
        <v>0</v>
      </c>
    </row>
    <row r="3184" spans="24:30">
      <c r="X3184" s="22">
        <f t="shared" si="305"/>
        <v>-0.59149999999993574</v>
      </c>
      <c r="Y3184">
        <f t="shared" si="304"/>
        <v>-7.1890242842108168E-2</v>
      </c>
      <c r="Z3184" s="19">
        <f t="shared" si="300"/>
        <v>6875.9314743643472</v>
      </c>
      <c r="AA3184" s="19">
        <f t="shared" si="301"/>
        <v>0</v>
      </c>
      <c r="AB3184" s="20">
        <f t="shared" si="302"/>
        <v>29871.703065336347</v>
      </c>
      <c r="AD3184">
        <f t="shared" si="303"/>
        <v>0</v>
      </c>
    </row>
    <row r="3185" spans="24:30">
      <c r="X3185" s="22">
        <f t="shared" si="305"/>
        <v>-0.59199999999993569</v>
      </c>
      <c r="Y3185">
        <f t="shared" si="304"/>
        <v>-7.1984962429020249E-2</v>
      </c>
      <c r="Z3185" s="19">
        <f t="shared" si="300"/>
        <v>6867.3663166116876</v>
      </c>
      <c r="AA3185" s="19">
        <f t="shared" si="301"/>
        <v>0</v>
      </c>
      <c r="AB3185" s="20">
        <f t="shared" si="302"/>
        <v>29880.268223089006</v>
      </c>
      <c r="AD3185">
        <f t="shared" si="303"/>
        <v>0</v>
      </c>
    </row>
    <row r="3186" spans="24:30">
      <c r="X3186" s="22">
        <f t="shared" si="305"/>
        <v>-0.59249999999993563</v>
      </c>
      <c r="Y3186">
        <f t="shared" si="304"/>
        <v>-7.2079788480524196E-2</v>
      </c>
      <c r="Z3186" s="19">
        <f t="shared" si="300"/>
        <v>6858.8111833547991</v>
      </c>
      <c r="AA3186" s="19">
        <f t="shared" si="301"/>
        <v>0</v>
      </c>
      <c r="AB3186" s="20">
        <f t="shared" si="302"/>
        <v>29888.823356345896</v>
      </c>
      <c r="AD3186">
        <f t="shared" si="303"/>
        <v>0</v>
      </c>
    </row>
    <row r="3187" spans="24:30">
      <c r="X3187" s="22">
        <f t="shared" si="305"/>
        <v>-0.59299999999993558</v>
      </c>
      <c r="Y3187">
        <f t="shared" si="304"/>
        <v>-7.2174721247137655E-2</v>
      </c>
      <c r="Z3187" s="19">
        <f t="shared" si="300"/>
        <v>6850.2660578020577</v>
      </c>
      <c r="AA3187" s="19">
        <f t="shared" si="301"/>
        <v>0</v>
      </c>
      <c r="AB3187" s="20">
        <f t="shared" si="302"/>
        <v>29897.368481898637</v>
      </c>
      <c r="AD3187">
        <f t="shared" si="303"/>
        <v>0</v>
      </c>
    </row>
    <row r="3188" spans="24:30">
      <c r="X3188" s="22">
        <f t="shared" si="305"/>
        <v>-0.59349999999993552</v>
      </c>
      <c r="Y3188">
        <f t="shared" si="304"/>
        <v>-7.2269760980276765E-2</v>
      </c>
      <c r="Z3188" s="19">
        <f t="shared" si="300"/>
        <v>6841.7309231737008</v>
      </c>
      <c r="AA3188" s="19">
        <f t="shared" si="301"/>
        <v>0</v>
      </c>
      <c r="AB3188" s="20">
        <f t="shared" si="302"/>
        <v>29905.903616526994</v>
      </c>
      <c r="AD3188">
        <f t="shared" si="303"/>
        <v>0</v>
      </c>
    </row>
    <row r="3189" spans="24:30">
      <c r="X3189" s="22">
        <f t="shared" si="305"/>
        <v>-0.59399999999993547</v>
      </c>
      <c r="Y3189">
        <f t="shared" si="304"/>
        <v>-7.2364907932259678E-2</v>
      </c>
      <c r="Z3189" s="19">
        <f t="shared" si="300"/>
        <v>6833.2057627018776</v>
      </c>
      <c r="AA3189" s="19">
        <f t="shared" si="301"/>
        <v>0</v>
      </c>
      <c r="AB3189" s="20">
        <f t="shared" si="302"/>
        <v>29914.428776998819</v>
      </c>
      <c r="AD3189">
        <f t="shared" si="303"/>
        <v>0</v>
      </c>
    </row>
    <row r="3190" spans="24:30">
      <c r="X3190" s="22">
        <f t="shared" si="305"/>
        <v>-0.59449999999993541</v>
      </c>
      <c r="Y3190">
        <f t="shared" si="304"/>
        <v>-7.2460162356311877E-2</v>
      </c>
      <c r="Z3190" s="19">
        <f t="shared" si="300"/>
        <v>6824.6905596305232</v>
      </c>
      <c r="AA3190" s="19">
        <f t="shared" si="301"/>
        <v>0</v>
      </c>
      <c r="AB3190" s="20">
        <f t="shared" si="302"/>
        <v>29922.943980070173</v>
      </c>
      <c r="AD3190">
        <f t="shared" si="303"/>
        <v>0</v>
      </c>
    </row>
    <row r="3191" spans="24:30">
      <c r="X3191" s="22">
        <f t="shared" si="305"/>
        <v>-0.59499999999993536</v>
      </c>
      <c r="Y3191">
        <f t="shared" si="304"/>
        <v>-7.2555524506569921E-2</v>
      </c>
      <c r="Z3191" s="19">
        <f t="shared" si="300"/>
        <v>6816.1852972153947</v>
      </c>
      <c r="AA3191" s="19">
        <f t="shared" si="301"/>
        <v>0</v>
      </c>
      <c r="AB3191" s="20">
        <f t="shared" si="302"/>
        <v>29931.449242485302</v>
      </c>
      <c r="AD3191">
        <f t="shared" si="303"/>
        <v>0</v>
      </c>
    </row>
    <row r="3192" spans="24:30">
      <c r="X3192" s="22">
        <f t="shared" si="305"/>
        <v>-0.5954999999999353</v>
      </c>
      <c r="Y3192">
        <f t="shared" si="304"/>
        <v>-7.2650994638085817E-2</v>
      </c>
      <c r="Z3192" s="19">
        <f t="shared" si="300"/>
        <v>6807.6899587240341</v>
      </c>
      <c r="AA3192" s="19">
        <f t="shared" si="301"/>
        <v>0</v>
      </c>
      <c r="AB3192" s="20">
        <f t="shared" si="302"/>
        <v>29939.944580976662</v>
      </c>
      <c r="AD3192">
        <f t="shared" si="303"/>
        <v>0</v>
      </c>
    </row>
    <row r="3193" spans="24:30">
      <c r="X3193" s="22">
        <f t="shared" si="305"/>
        <v>-0.59599999999993525</v>
      </c>
      <c r="Y3193">
        <f t="shared" si="304"/>
        <v>-7.2746573006831877E-2</v>
      </c>
      <c r="Z3193" s="19">
        <f t="shared" si="300"/>
        <v>6799.2045274357088</v>
      </c>
      <c r="AA3193" s="19">
        <f t="shared" si="301"/>
        <v>0</v>
      </c>
      <c r="AB3193" s="20">
        <f t="shared" si="302"/>
        <v>29948.430012264987</v>
      </c>
      <c r="AD3193">
        <f t="shared" si="303"/>
        <v>0</v>
      </c>
    </row>
    <row r="3194" spans="24:30">
      <c r="X3194" s="22">
        <f t="shared" si="305"/>
        <v>-0.59649999999993519</v>
      </c>
      <c r="Y3194">
        <f t="shared" si="304"/>
        <v>-7.2842259869704551E-2</v>
      </c>
      <c r="Z3194" s="19">
        <f t="shared" si="300"/>
        <v>6790.7289866414312</v>
      </c>
      <c r="AA3194" s="19">
        <f t="shared" si="301"/>
        <v>0</v>
      </c>
      <c r="AB3194" s="20">
        <f t="shared" si="302"/>
        <v>29956.905553059263</v>
      </c>
      <c r="AD3194">
        <f t="shared" si="303"/>
        <v>0</v>
      </c>
    </row>
    <row r="3195" spans="24:30">
      <c r="X3195" s="22">
        <f t="shared" si="305"/>
        <v>-0.59699999999993514</v>
      </c>
      <c r="Y3195">
        <f t="shared" si="304"/>
        <v>-7.2938055484529654E-2</v>
      </c>
      <c r="Z3195" s="19">
        <f t="shared" si="300"/>
        <v>6782.263319643861</v>
      </c>
      <c r="AA3195" s="19">
        <f t="shared" si="301"/>
        <v>0</v>
      </c>
      <c r="AB3195" s="20">
        <f t="shared" si="302"/>
        <v>29965.371220056833</v>
      </c>
      <c r="AD3195">
        <f t="shared" si="303"/>
        <v>0</v>
      </c>
    </row>
    <row r="3196" spans="24:30">
      <c r="X3196" s="22">
        <f t="shared" si="305"/>
        <v>-0.59749999999993508</v>
      </c>
      <c r="Y3196">
        <f t="shared" si="304"/>
        <v>-7.3033960110066409E-2</v>
      </c>
      <c r="Z3196" s="19">
        <f t="shared" si="300"/>
        <v>6773.807509757321</v>
      </c>
      <c r="AA3196" s="19">
        <f t="shared" si="301"/>
        <v>0</v>
      </c>
      <c r="AB3196" s="20">
        <f t="shared" si="302"/>
        <v>29973.827029943375</v>
      </c>
      <c r="AD3196">
        <f t="shared" si="303"/>
        <v>0</v>
      </c>
    </row>
    <row r="3197" spans="24:30">
      <c r="X3197" s="22">
        <f t="shared" si="305"/>
        <v>-0.59799999999993503</v>
      </c>
      <c r="Y3197">
        <f t="shared" si="304"/>
        <v>-7.31299740060119E-2</v>
      </c>
      <c r="Z3197" s="19">
        <f t="shared" si="300"/>
        <v>6765.3615403077674</v>
      </c>
      <c r="AA3197" s="19">
        <f t="shared" si="301"/>
        <v>0</v>
      </c>
      <c r="AB3197" s="20">
        <f t="shared" si="302"/>
        <v>29982.272999392928</v>
      </c>
      <c r="AD3197">
        <f t="shared" si="303"/>
        <v>0</v>
      </c>
    </row>
    <row r="3198" spans="24:30">
      <c r="X3198" s="22">
        <f t="shared" si="305"/>
        <v>-0.59849999999993497</v>
      </c>
      <c r="Y3198">
        <f t="shared" si="304"/>
        <v>-7.3226097433006315E-2</v>
      </c>
      <c r="Z3198" s="19">
        <f t="shared" si="300"/>
        <v>6756.9253946327099</v>
      </c>
      <c r="AA3198" s="19">
        <f t="shared" si="301"/>
        <v>0</v>
      </c>
      <c r="AB3198" s="20">
        <f t="shared" si="302"/>
        <v>29990.709145067987</v>
      </c>
      <c r="AD3198">
        <f t="shared" si="303"/>
        <v>0</v>
      </c>
    </row>
    <row r="3199" spans="24:30">
      <c r="X3199" s="22">
        <f t="shared" si="305"/>
        <v>-0.59899999999993492</v>
      </c>
      <c r="Y3199">
        <f t="shared" si="304"/>
        <v>-7.3322330652636797E-2</v>
      </c>
      <c r="Z3199" s="19">
        <f t="shared" si="300"/>
        <v>6748.4990560812303</v>
      </c>
      <c r="AA3199" s="19">
        <f t="shared" si="301"/>
        <v>0</v>
      </c>
      <c r="AB3199" s="20">
        <f t="shared" si="302"/>
        <v>29999.135483619466</v>
      </c>
      <c r="AD3199">
        <f t="shared" si="303"/>
        <v>0</v>
      </c>
    </row>
    <row r="3200" spans="24:30">
      <c r="X3200" s="22">
        <f t="shared" si="305"/>
        <v>-0.59949999999993486</v>
      </c>
      <c r="Y3200">
        <f t="shared" si="304"/>
        <v>-7.3418673927442335E-2</v>
      </c>
      <c r="Z3200" s="19">
        <f t="shared" si="300"/>
        <v>6740.0825080139412</v>
      </c>
      <c r="AA3200" s="19">
        <f t="shared" si="301"/>
        <v>0</v>
      </c>
      <c r="AB3200" s="20">
        <f t="shared" si="302"/>
        <v>30007.552031686755</v>
      </c>
      <c r="AD3200">
        <f t="shared" si="303"/>
        <v>0</v>
      </c>
    </row>
    <row r="3201" spans="24:30">
      <c r="X3201" s="22">
        <f t="shared" si="305"/>
        <v>-0.59999999999993481</v>
      </c>
      <c r="Y3201">
        <f t="shared" si="304"/>
        <v>-7.3515127520918211E-2</v>
      </c>
      <c r="Z3201" s="19">
        <f t="shared" ref="Z3201:Z3264" si="306">FV(Y3201,months,-SIP,0,0)</f>
        <v>6731.6757338029674</v>
      </c>
      <c r="AA3201" s="19">
        <f t="shared" ref="AA3201:AA3264" si="307">IF(ABS(Z3201-presval)&lt;1,X3201,0)</f>
        <v>0</v>
      </c>
      <c r="AB3201" s="20">
        <f t="shared" ref="AB3201:AB3264" si="308">ABS(Z3201-presval)</f>
        <v>30015.958805897728</v>
      </c>
      <c r="AD3201">
        <f t="shared" ref="AD3201:AD3264" si="309">IF(AB3201=MINPER,X3201,0)</f>
        <v>0</v>
      </c>
    </row>
    <row r="3202" spans="24:30">
      <c r="X3202" s="22">
        <f t="shared" si="305"/>
        <v>-0.60049999999993475</v>
      </c>
      <c r="Y3202">
        <f t="shared" ref="Y3202:Y3265" si="310">((FV(X3202,1/12,0,-100,1))-100)/100</f>
        <v>-7.3611691697521589E-2</v>
      </c>
      <c r="Z3202" s="19">
        <f t="shared" si="306"/>
        <v>6723.2787168318318</v>
      </c>
      <c r="AA3202" s="19">
        <f t="shared" si="307"/>
        <v>0</v>
      </c>
      <c r="AB3202" s="20">
        <f t="shared" si="308"/>
        <v>30024.355822868863</v>
      </c>
      <c r="AD3202">
        <f t="shared" si="309"/>
        <v>0</v>
      </c>
    </row>
    <row r="3203" spans="24:30">
      <c r="X3203" s="22">
        <f t="shared" ref="X3203:X3266" si="311">X3202-0.05%</f>
        <v>-0.6009999999999347</v>
      </c>
      <c r="Y3203">
        <f t="shared" si="310"/>
        <v>-7.3708366722675014E-2</v>
      </c>
      <c r="Z3203" s="19">
        <f t="shared" si="306"/>
        <v>6714.8914404955349</v>
      </c>
      <c r="AA3203" s="19">
        <f t="shared" si="307"/>
        <v>0</v>
      </c>
      <c r="AB3203" s="20">
        <f t="shared" si="308"/>
        <v>30032.74309920516</v>
      </c>
      <c r="AD3203">
        <f t="shared" si="309"/>
        <v>0</v>
      </c>
    </row>
    <row r="3204" spans="24:30">
      <c r="X3204" s="22">
        <f t="shared" si="311"/>
        <v>-0.60149999999993464</v>
      </c>
      <c r="Y3204">
        <f t="shared" si="310"/>
        <v>-7.3805152862771728E-2</v>
      </c>
      <c r="Z3204" s="19">
        <f t="shared" si="306"/>
        <v>6706.5138882004676</v>
      </c>
      <c r="AA3204" s="19">
        <f t="shared" si="307"/>
        <v>0</v>
      </c>
      <c r="AB3204" s="20">
        <f t="shared" si="308"/>
        <v>30041.120651500227</v>
      </c>
      <c r="AD3204">
        <f t="shared" si="309"/>
        <v>0</v>
      </c>
    </row>
    <row r="3205" spans="24:30">
      <c r="X3205" s="22">
        <f t="shared" si="311"/>
        <v>-0.60199999999993459</v>
      </c>
      <c r="Y3205">
        <f t="shared" si="310"/>
        <v>-7.3902050385180759E-2</v>
      </c>
      <c r="Z3205" s="19">
        <f t="shared" si="306"/>
        <v>6698.1460433643579</v>
      </c>
      <c r="AA3205" s="19">
        <f t="shared" si="307"/>
        <v>0</v>
      </c>
      <c r="AB3205" s="20">
        <f t="shared" si="308"/>
        <v>30049.488496336337</v>
      </c>
      <c r="AD3205">
        <f t="shared" si="309"/>
        <v>0</v>
      </c>
    </row>
    <row r="3206" spans="24:30">
      <c r="X3206" s="22">
        <f t="shared" si="311"/>
        <v>-0.60249999999993453</v>
      </c>
      <c r="Y3206">
        <f t="shared" si="310"/>
        <v>-7.3999059558251049E-2</v>
      </c>
      <c r="Z3206" s="19">
        <f t="shared" si="306"/>
        <v>6689.787889416285</v>
      </c>
      <c r="AA3206" s="19">
        <f t="shared" si="307"/>
        <v>0</v>
      </c>
      <c r="AB3206" s="20">
        <f t="shared" si="308"/>
        <v>30057.846650284409</v>
      </c>
      <c r="AD3206">
        <f t="shared" si="309"/>
        <v>0</v>
      </c>
    </row>
    <row r="3207" spans="24:30">
      <c r="X3207" s="22">
        <f t="shared" si="311"/>
        <v>-0.60299999999993448</v>
      </c>
      <c r="Y3207">
        <f t="shared" si="310"/>
        <v>-7.4096180651316679E-2</v>
      </c>
      <c r="Z3207" s="19">
        <f t="shared" si="306"/>
        <v>6681.4394097966251</v>
      </c>
      <c r="AA3207" s="19">
        <f t="shared" si="307"/>
        <v>0</v>
      </c>
      <c r="AB3207" s="20">
        <f t="shared" si="308"/>
        <v>30066.19512990407</v>
      </c>
      <c r="AD3207">
        <f t="shared" si="309"/>
        <v>0</v>
      </c>
    </row>
    <row r="3208" spans="24:30">
      <c r="X3208" s="22">
        <f t="shared" si="311"/>
        <v>-0.60349999999993442</v>
      </c>
      <c r="Y3208">
        <f t="shared" si="310"/>
        <v>-7.419341393470176E-2</v>
      </c>
      <c r="Z3208" s="19">
        <f t="shared" si="306"/>
        <v>6673.1005879570093</v>
      </c>
      <c r="AA3208" s="19">
        <f t="shared" si="307"/>
        <v>0</v>
      </c>
      <c r="AB3208" s="20">
        <f t="shared" si="308"/>
        <v>30074.533951743688</v>
      </c>
      <c r="AD3208">
        <f t="shared" si="309"/>
        <v>0</v>
      </c>
    </row>
    <row r="3209" spans="24:30">
      <c r="X3209" s="22">
        <f t="shared" si="311"/>
        <v>-0.60399999999993437</v>
      </c>
      <c r="Y3209">
        <f t="shared" si="310"/>
        <v>-7.4290759679725232E-2</v>
      </c>
      <c r="Z3209" s="19">
        <f t="shared" si="306"/>
        <v>6664.7714073602965</v>
      </c>
      <c r="AA3209" s="19">
        <f t="shared" si="307"/>
        <v>0</v>
      </c>
      <c r="AB3209" s="20">
        <f t="shared" si="308"/>
        <v>30082.863132340397</v>
      </c>
      <c r="AD3209">
        <f t="shared" si="309"/>
        <v>0</v>
      </c>
    </row>
    <row r="3210" spans="24:30">
      <c r="X3210" s="22">
        <f t="shared" si="311"/>
        <v>-0.60449999999993431</v>
      </c>
      <c r="Y3210">
        <f t="shared" si="310"/>
        <v>-7.4388218158705832E-2</v>
      </c>
      <c r="Z3210" s="19">
        <f t="shared" si="306"/>
        <v>6656.451851480545</v>
      </c>
      <c r="AA3210" s="19">
        <f t="shared" si="307"/>
        <v>0</v>
      </c>
      <c r="AB3210" s="20">
        <f t="shared" si="308"/>
        <v>30091.182688220149</v>
      </c>
      <c r="AD3210">
        <f t="shared" si="309"/>
        <v>0</v>
      </c>
    </row>
    <row r="3211" spans="24:30">
      <c r="X3211" s="22">
        <f t="shared" si="311"/>
        <v>-0.60499999999993426</v>
      </c>
      <c r="Y3211">
        <f t="shared" si="310"/>
        <v>-7.4485789644966618E-2</v>
      </c>
      <c r="Z3211" s="19">
        <f t="shared" si="306"/>
        <v>6648.1419038030044</v>
      </c>
      <c r="AA3211" s="19">
        <f t="shared" si="307"/>
        <v>0</v>
      </c>
      <c r="AB3211" s="20">
        <f t="shared" si="308"/>
        <v>30099.492635897692</v>
      </c>
      <c r="AD3211">
        <f t="shared" si="309"/>
        <v>0</v>
      </c>
    </row>
    <row r="3212" spans="24:30">
      <c r="X3212" s="22">
        <f t="shared" si="311"/>
        <v>-0.6054999999999342</v>
      </c>
      <c r="Y3212">
        <f t="shared" si="310"/>
        <v>-7.4583474412840897E-2</v>
      </c>
      <c r="Z3212" s="19">
        <f t="shared" si="306"/>
        <v>6639.8415478240095</v>
      </c>
      <c r="AA3212" s="19">
        <f t="shared" si="307"/>
        <v>0</v>
      </c>
      <c r="AB3212" s="20">
        <f t="shared" si="308"/>
        <v>30107.792991876686</v>
      </c>
      <c r="AD3212">
        <f t="shared" si="309"/>
        <v>0</v>
      </c>
    </row>
    <row r="3213" spans="24:30">
      <c r="X3213" s="22">
        <f t="shared" si="311"/>
        <v>-0.60599999999993415</v>
      </c>
      <c r="Y3213">
        <f t="shared" si="310"/>
        <v>-7.4681272737676496E-2</v>
      </c>
      <c r="Z3213" s="19">
        <f t="shared" si="306"/>
        <v>6631.5507670510069</v>
      </c>
      <c r="AA3213" s="19">
        <f t="shared" si="307"/>
        <v>0</v>
      </c>
      <c r="AB3213" s="20">
        <f t="shared" si="308"/>
        <v>30116.08377264969</v>
      </c>
      <c r="AD3213">
        <f t="shared" si="309"/>
        <v>0</v>
      </c>
    </row>
    <row r="3214" spans="24:30">
      <c r="X3214" s="22">
        <f t="shared" si="311"/>
        <v>-0.60649999999993409</v>
      </c>
      <c r="Y3214">
        <f t="shared" si="310"/>
        <v>-7.4779184895840844E-2</v>
      </c>
      <c r="Z3214" s="19">
        <f t="shared" si="306"/>
        <v>6623.2695450025185</v>
      </c>
      <c r="AA3214" s="19">
        <f t="shared" si="307"/>
        <v>0</v>
      </c>
      <c r="AB3214" s="20">
        <f t="shared" si="308"/>
        <v>30124.364994698175</v>
      </c>
      <c r="AD3214">
        <f t="shared" si="309"/>
        <v>0</v>
      </c>
    </row>
    <row r="3215" spans="24:30">
      <c r="X3215" s="22">
        <f t="shared" si="311"/>
        <v>-0.60699999999993404</v>
      </c>
      <c r="Y3215">
        <f t="shared" si="310"/>
        <v>-7.4877211164726273E-2</v>
      </c>
      <c r="Z3215" s="19">
        <f t="shared" si="306"/>
        <v>6614.997865208089</v>
      </c>
      <c r="AA3215" s="19">
        <f t="shared" si="307"/>
        <v>0</v>
      </c>
      <c r="AB3215" s="20">
        <f t="shared" si="308"/>
        <v>30132.636674492605</v>
      </c>
      <c r="AD3215">
        <f t="shared" si="309"/>
        <v>0</v>
      </c>
    </row>
    <row r="3216" spans="24:30">
      <c r="X3216" s="22">
        <f t="shared" si="311"/>
        <v>-0.60749999999993398</v>
      </c>
      <c r="Y3216">
        <f t="shared" si="310"/>
        <v>-7.4975351822754985E-2</v>
      </c>
      <c r="Z3216" s="19">
        <f t="shared" si="306"/>
        <v>6606.7357112082627</v>
      </c>
      <c r="AA3216" s="19">
        <f t="shared" si="307"/>
        <v>0</v>
      </c>
      <c r="AB3216" s="20">
        <f t="shared" si="308"/>
        <v>30140.898828492434</v>
      </c>
      <c r="AD3216">
        <f t="shared" si="309"/>
        <v>0</v>
      </c>
    </row>
    <row r="3217" spans="24:30">
      <c r="X3217" s="22">
        <f t="shared" si="311"/>
        <v>-0.60799999999993393</v>
      </c>
      <c r="Y3217">
        <f t="shared" si="310"/>
        <v>-7.5073607149384436E-2</v>
      </c>
      <c r="Z3217" s="19">
        <f t="shared" si="306"/>
        <v>6598.4830665545278</v>
      </c>
      <c r="AA3217" s="19">
        <f t="shared" si="307"/>
        <v>0</v>
      </c>
      <c r="AB3217" s="20">
        <f t="shared" si="308"/>
        <v>30149.151473146168</v>
      </c>
      <c r="AD3217">
        <f t="shared" si="309"/>
        <v>0</v>
      </c>
    </row>
    <row r="3218" spans="24:30">
      <c r="X3218" s="22">
        <f t="shared" si="311"/>
        <v>-0.60849999999993387</v>
      </c>
      <c r="Y3218">
        <f t="shared" si="310"/>
        <v>-7.5171977425112141E-2</v>
      </c>
      <c r="Z3218" s="19">
        <f t="shared" si="306"/>
        <v>6590.2399148093155</v>
      </c>
      <c r="AA3218" s="19">
        <f t="shared" si="307"/>
        <v>0</v>
      </c>
      <c r="AB3218" s="20">
        <f t="shared" si="308"/>
        <v>30157.394624891378</v>
      </c>
      <c r="AD3218">
        <f t="shared" si="309"/>
        <v>0</v>
      </c>
    </row>
    <row r="3219" spans="24:30">
      <c r="X3219" s="22">
        <f t="shared" si="311"/>
        <v>-0.60899999999993382</v>
      </c>
      <c r="Y3219">
        <f t="shared" si="310"/>
        <v>-7.5270462931481458E-2</v>
      </c>
      <c r="Z3219" s="19">
        <f t="shared" si="306"/>
        <v>6582.0062395459172</v>
      </c>
      <c r="AA3219" s="19">
        <f t="shared" si="307"/>
        <v>0</v>
      </c>
      <c r="AB3219" s="20">
        <f t="shared" si="308"/>
        <v>30165.628300154778</v>
      </c>
      <c r="AD3219">
        <f t="shared" si="309"/>
        <v>0</v>
      </c>
    </row>
    <row r="3220" spans="24:30">
      <c r="X3220" s="22">
        <f t="shared" si="311"/>
        <v>-0.60949999999993376</v>
      </c>
      <c r="Y3220">
        <f t="shared" si="310"/>
        <v>-7.5369063951086016E-2</v>
      </c>
      <c r="Z3220" s="19">
        <f t="shared" si="306"/>
        <v>6573.7820243485121</v>
      </c>
      <c r="AA3220" s="19">
        <f t="shared" si="307"/>
        <v>0</v>
      </c>
      <c r="AB3220" s="20">
        <f t="shared" si="308"/>
        <v>30173.852515352184</v>
      </c>
      <c r="AD3220">
        <f t="shared" si="309"/>
        <v>0</v>
      </c>
    </row>
    <row r="3221" spans="24:30">
      <c r="X3221" s="22">
        <f t="shared" si="311"/>
        <v>-0.60999999999993371</v>
      </c>
      <c r="Y3221">
        <f t="shared" si="310"/>
        <v>-7.5467780767575474E-2</v>
      </c>
      <c r="Z3221" s="19">
        <f t="shared" si="306"/>
        <v>6565.5672528120967</v>
      </c>
      <c r="AA3221" s="19">
        <f t="shared" si="307"/>
        <v>0</v>
      </c>
      <c r="AB3221" s="20">
        <f t="shared" si="308"/>
        <v>30182.067286888599</v>
      </c>
      <c r="AD3221">
        <f t="shared" si="309"/>
        <v>0</v>
      </c>
    </row>
    <row r="3222" spans="24:30">
      <c r="X3222" s="22">
        <f t="shared" si="311"/>
        <v>-0.61049999999993365</v>
      </c>
      <c r="Y3222">
        <f t="shared" si="310"/>
        <v>-7.5566613665661031E-2</v>
      </c>
      <c r="Z3222" s="19">
        <f t="shared" si="306"/>
        <v>6557.3619085424325</v>
      </c>
      <c r="AA3222" s="19">
        <f t="shared" si="307"/>
        <v>0</v>
      </c>
      <c r="AB3222" s="20">
        <f t="shared" si="308"/>
        <v>30190.272631158263</v>
      </c>
      <c r="AD3222">
        <f t="shared" si="309"/>
        <v>0</v>
      </c>
    </row>
    <row r="3223" spans="24:30">
      <c r="X3223" s="22">
        <f t="shared" si="311"/>
        <v>-0.6109999999999336</v>
      </c>
      <c r="Y3223">
        <f t="shared" si="310"/>
        <v>-7.5665562931120436E-2</v>
      </c>
      <c r="Z3223" s="19">
        <f t="shared" si="306"/>
        <v>6549.1659751560355</v>
      </c>
      <c r="AA3223" s="19">
        <f t="shared" si="307"/>
        <v>0</v>
      </c>
      <c r="AB3223" s="20">
        <f t="shared" si="308"/>
        <v>30198.468564544659</v>
      </c>
      <c r="AD3223">
        <f t="shared" si="309"/>
        <v>0</v>
      </c>
    </row>
    <row r="3224" spans="24:30">
      <c r="X3224" s="22">
        <f t="shared" si="311"/>
        <v>-0.61149999999993354</v>
      </c>
      <c r="Y3224">
        <f t="shared" si="310"/>
        <v>-7.5764628850803317E-2</v>
      </c>
      <c r="Z3224" s="19">
        <f t="shared" si="306"/>
        <v>6540.9794362801413</v>
      </c>
      <c r="AA3224" s="19">
        <f t="shared" si="307"/>
        <v>0</v>
      </c>
      <c r="AB3224" s="20">
        <f t="shared" si="308"/>
        <v>30206.655103420555</v>
      </c>
      <c r="AD3224">
        <f t="shared" si="309"/>
        <v>0</v>
      </c>
    </row>
    <row r="3225" spans="24:30">
      <c r="X3225" s="22">
        <f t="shared" si="311"/>
        <v>-0.61199999999993349</v>
      </c>
      <c r="Y3225">
        <f t="shared" si="310"/>
        <v>-7.5863811712636398E-2</v>
      </c>
      <c r="Z3225" s="19">
        <f t="shared" si="306"/>
        <v>6532.8022755526945</v>
      </c>
      <c r="AA3225" s="19">
        <f t="shared" si="307"/>
        <v>0</v>
      </c>
      <c r="AB3225" s="20">
        <f t="shared" si="308"/>
        <v>30214.832264148001</v>
      </c>
      <c r="AD3225">
        <f t="shared" si="309"/>
        <v>0</v>
      </c>
    </row>
    <row r="3226" spans="24:30">
      <c r="X3226" s="22">
        <f t="shared" si="311"/>
        <v>-0.61249999999993343</v>
      </c>
      <c r="Y3226">
        <f t="shared" si="310"/>
        <v>-7.5963111805629924E-2</v>
      </c>
      <c r="Z3226" s="19">
        <f t="shared" si="306"/>
        <v>6524.6344766222237</v>
      </c>
      <c r="AA3226" s="19">
        <f t="shared" si="307"/>
        <v>0</v>
      </c>
      <c r="AB3226" s="20">
        <f t="shared" si="308"/>
        <v>30223.000063078471</v>
      </c>
      <c r="AD3226">
        <f t="shared" si="309"/>
        <v>0</v>
      </c>
    </row>
    <row r="3227" spans="24:30">
      <c r="X3227" s="22">
        <f t="shared" si="311"/>
        <v>-0.61299999999993338</v>
      </c>
      <c r="Y3227">
        <f t="shared" si="310"/>
        <v>-7.6062529419882174E-2</v>
      </c>
      <c r="Z3227" s="19">
        <f t="shared" si="306"/>
        <v>6516.476023147884</v>
      </c>
      <c r="AA3227" s="19">
        <f t="shared" si="307"/>
        <v>0</v>
      </c>
      <c r="AB3227" s="20">
        <f t="shared" si="308"/>
        <v>30231.158516552812</v>
      </c>
      <c r="AD3227">
        <f t="shared" si="309"/>
        <v>0</v>
      </c>
    </row>
    <row r="3228" spans="24:30">
      <c r="X3228" s="22">
        <f t="shared" si="311"/>
        <v>-0.61349999999993332</v>
      </c>
      <c r="Y3228">
        <f t="shared" si="310"/>
        <v>-7.6162064846584776E-2</v>
      </c>
      <c r="Z3228" s="19">
        <f t="shared" si="306"/>
        <v>6508.326898799447</v>
      </c>
      <c r="AA3228" s="19">
        <f t="shared" si="307"/>
        <v>0</v>
      </c>
      <c r="AB3228" s="20">
        <f t="shared" si="308"/>
        <v>30239.30764090125</v>
      </c>
      <c r="AD3228">
        <f t="shared" si="309"/>
        <v>0</v>
      </c>
    </row>
    <row r="3229" spans="24:30">
      <c r="X3229" s="22">
        <f t="shared" si="311"/>
        <v>-0.61399999999993327</v>
      </c>
      <c r="Y3229">
        <f t="shared" si="310"/>
        <v>-7.6261718378029572E-2</v>
      </c>
      <c r="Z3229" s="19">
        <f t="shared" si="306"/>
        <v>6500.187087257139</v>
      </c>
      <c r="AA3229" s="19">
        <f t="shared" si="307"/>
        <v>0</v>
      </c>
      <c r="AB3229" s="20">
        <f t="shared" si="308"/>
        <v>30247.447452443557</v>
      </c>
      <c r="AD3229">
        <f t="shared" si="309"/>
        <v>0</v>
      </c>
    </row>
    <row r="3230" spans="24:30">
      <c r="X3230" s="22">
        <f t="shared" si="311"/>
        <v>-0.61449999999993321</v>
      </c>
      <c r="Y3230">
        <f t="shared" si="310"/>
        <v>-7.6361490307612745E-2</v>
      </c>
      <c r="Z3230" s="19">
        <f t="shared" si="306"/>
        <v>6492.0565722117417</v>
      </c>
      <c r="AA3230" s="19">
        <f t="shared" si="307"/>
        <v>0</v>
      </c>
      <c r="AB3230" s="20">
        <f t="shared" si="308"/>
        <v>30255.577967488953</v>
      </c>
      <c r="AD3230">
        <f t="shared" si="309"/>
        <v>0</v>
      </c>
    </row>
    <row r="3231" spans="24:30">
      <c r="X3231" s="22">
        <f t="shared" si="311"/>
        <v>-0.61499999999993316</v>
      </c>
      <c r="Y3231">
        <f t="shared" si="310"/>
        <v>-7.6461380929841172E-2</v>
      </c>
      <c r="Z3231" s="19">
        <f t="shared" si="306"/>
        <v>6483.9353373644808</v>
      </c>
      <c r="AA3231" s="19">
        <f t="shared" si="307"/>
        <v>0</v>
      </c>
      <c r="AB3231" s="20">
        <f t="shared" si="308"/>
        <v>30263.699202336215</v>
      </c>
      <c r="AD3231">
        <f t="shared" si="309"/>
        <v>0</v>
      </c>
    </row>
    <row r="3232" spans="24:30">
      <c r="X3232" s="22">
        <f t="shared" si="311"/>
        <v>-0.6154999999999331</v>
      </c>
      <c r="Y3232">
        <f t="shared" si="310"/>
        <v>-7.6561390540338156E-2</v>
      </c>
      <c r="Z3232" s="19">
        <f t="shared" si="306"/>
        <v>6475.8233664269928</v>
      </c>
      <c r="AA3232" s="19">
        <f t="shared" si="307"/>
        <v>0</v>
      </c>
      <c r="AB3232" s="20">
        <f t="shared" si="308"/>
        <v>30271.811173273702</v>
      </c>
      <c r="AD3232">
        <f t="shared" si="309"/>
        <v>0</v>
      </c>
    </row>
    <row r="3233" spans="24:30">
      <c r="X3233" s="22">
        <f t="shared" si="311"/>
        <v>-0.61599999999993305</v>
      </c>
      <c r="Y3233">
        <f t="shared" si="310"/>
        <v>-7.6661519435848785E-2</v>
      </c>
      <c r="Z3233" s="19">
        <f t="shared" si="306"/>
        <v>6467.7206431213053</v>
      </c>
      <c r="AA3233" s="19">
        <f t="shared" si="307"/>
        <v>0</v>
      </c>
      <c r="AB3233" s="20">
        <f t="shared" si="308"/>
        <v>30279.91389657939</v>
      </c>
      <c r="AD3233">
        <f t="shared" si="309"/>
        <v>0</v>
      </c>
    </row>
    <row r="3234" spans="24:30">
      <c r="X3234" s="22">
        <f t="shared" si="311"/>
        <v>-0.61649999999993299</v>
      </c>
      <c r="Y3234">
        <f t="shared" si="310"/>
        <v>-7.6761767914245521E-2</v>
      </c>
      <c r="Z3234" s="19">
        <f t="shared" si="306"/>
        <v>6459.6271511798213</v>
      </c>
      <c r="AA3234" s="19">
        <f t="shared" si="307"/>
        <v>0</v>
      </c>
      <c r="AB3234" s="20">
        <f t="shared" si="308"/>
        <v>30288.007388520873</v>
      </c>
      <c r="AD3234">
        <f t="shared" si="309"/>
        <v>0</v>
      </c>
    </row>
    <row r="3235" spans="24:30">
      <c r="X3235" s="22">
        <f t="shared" si="311"/>
        <v>-0.61699999999993294</v>
      </c>
      <c r="Y3235">
        <f t="shared" si="310"/>
        <v>-7.6862136274534698E-2</v>
      </c>
      <c r="Z3235" s="19">
        <f t="shared" si="306"/>
        <v>6451.5428743452112</v>
      </c>
      <c r="AA3235" s="19">
        <f t="shared" si="307"/>
        <v>0</v>
      </c>
      <c r="AB3235" s="20">
        <f t="shared" si="308"/>
        <v>30296.091665355485</v>
      </c>
      <c r="AD3235">
        <f t="shared" si="309"/>
        <v>0</v>
      </c>
    </row>
    <row r="3236" spans="24:30">
      <c r="X3236" s="22">
        <f t="shared" si="311"/>
        <v>-0.61749999999993288</v>
      </c>
      <c r="Y3236">
        <f t="shared" si="310"/>
        <v>-7.6962624816861613E-2</v>
      </c>
      <c r="Z3236" s="19">
        <f t="shared" si="306"/>
        <v>6443.4677963704398</v>
      </c>
      <c r="AA3236" s="19">
        <f t="shared" si="307"/>
        <v>0</v>
      </c>
      <c r="AB3236" s="20">
        <f t="shared" si="308"/>
        <v>30304.166743330257</v>
      </c>
      <c r="AD3236">
        <f t="shared" si="309"/>
        <v>0</v>
      </c>
    </row>
    <row r="3237" spans="24:30">
      <c r="X3237" s="22">
        <f t="shared" si="311"/>
        <v>-0.61799999999993283</v>
      </c>
      <c r="Y3237">
        <f t="shared" si="310"/>
        <v>-7.7063233842516329E-2</v>
      </c>
      <c r="Z3237" s="19">
        <f t="shared" si="306"/>
        <v>6435.4019010187285</v>
      </c>
      <c r="AA3237" s="19">
        <f t="shared" si="307"/>
        <v>0</v>
      </c>
      <c r="AB3237" s="20">
        <f t="shared" si="308"/>
        <v>30312.232638681966</v>
      </c>
      <c r="AD3237">
        <f t="shared" si="309"/>
        <v>0</v>
      </c>
    </row>
    <row r="3238" spans="24:30">
      <c r="X3238" s="22">
        <f t="shared" si="311"/>
        <v>-0.61849999999993277</v>
      </c>
      <c r="Y3238">
        <f t="shared" si="310"/>
        <v>-7.7163963653940473E-2</v>
      </c>
      <c r="Z3238" s="19">
        <f t="shared" si="306"/>
        <v>6427.3451720634421</v>
      </c>
      <c r="AA3238" s="19">
        <f t="shared" si="307"/>
        <v>0</v>
      </c>
      <c r="AB3238" s="20">
        <f t="shared" si="308"/>
        <v>30320.289367637255</v>
      </c>
      <c r="AD3238">
        <f t="shared" si="309"/>
        <v>0</v>
      </c>
    </row>
    <row r="3239" spans="24:30">
      <c r="X3239" s="22">
        <f t="shared" si="311"/>
        <v>-0.61899999999993272</v>
      </c>
      <c r="Y3239">
        <f t="shared" si="310"/>
        <v>-7.7264814554731623E-2</v>
      </c>
      <c r="Z3239" s="19">
        <f t="shared" si="306"/>
        <v>6419.2975932881764</v>
      </c>
      <c r="AA3239" s="19">
        <f t="shared" si="307"/>
        <v>0</v>
      </c>
      <c r="AB3239" s="20">
        <f t="shared" si="308"/>
        <v>30328.336946412521</v>
      </c>
      <c r="AD3239">
        <f t="shared" si="309"/>
        <v>0</v>
      </c>
    </row>
    <row r="3240" spans="24:30">
      <c r="X3240" s="22">
        <f t="shared" si="311"/>
        <v>-0.61949999999993266</v>
      </c>
      <c r="Y3240">
        <f t="shared" si="310"/>
        <v>-7.7365786849650953E-2</v>
      </c>
      <c r="Z3240" s="19">
        <f t="shared" si="306"/>
        <v>6411.2591484865752</v>
      </c>
      <c r="AA3240" s="19">
        <f t="shared" si="307"/>
        <v>0</v>
      </c>
      <c r="AB3240" s="20">
        <f t="shared" si="308"/>
        <v>30336.375391214118</v>
      </c>
      <c r="AD3240">
        <f t="shared" si="309"/>
        <v>0</v>
      </c>
    </row>
    <row r="3241" spans="24:30">
      <c r="X3241" s="22">
        <f t="shared" si="311"/>
        <v>-0.61999999999993261</v>
      </c>
      <c r="Y3241">
        <f t="shared" si="310"/>
        <v>-7.7466880844628036E-2</v>
      </c>
      <c r="Z3241" s="19">
        <f t="shared" si="306"/>
        <v>6403.2298214623988</v>
      </c>
      <c r="AA3241" s="19">
        <f t="shared" si="307"/>
        <v>0</v>
      </c>
      <c r="AB3241" s="20">
        <f t="shared" si="308"/>
        <v>30344.404718238296</v>
      </c>
      <c r="AD3241">
        <f t="shared" si="309"/>
        <v>0</v>
      </c>
    </row>
    <row r="3242" spans="24:30">
      <c r="X3242" s="22">
        <f t="shared" si="311"/>
        <v>-0.62049999999993255</v>
      </c>
      <c r="Y3242">
        <f t="shared" si="310"/>
        <v>-7.7568096846767104E-2</v>
      </c>
      <c r="Z3242" s="19">
        <f t="shared" si="306"/>
        <v>6395.2095960294564</v>
      </c>
      <c r="AA3242" s="19">
        <f t="shared" si="307"/>
        <v>0</v>
      </c>
      <c r="AB3242" s="20">
        <f t="shared" si="308"/>
        <v>30352.424943671238</v>
      </c>
      <c r="AD3242">
        <f t="shared" si="309"/>
        <v>0</v>
      </c>
    </row>
    <row r="3243" spans="24:30">
      <c r="X3243" s="22">
        <f t="shared" si="311"/>
        <v>-0.62099999999993249</v>
      </c>
      <c r="Y3243">
        <f t="shared" si="310"/>
        <v>-7.7669435164353332E-2</v>
      </c>
      <c r="Z3243" s="19">
        <f t="shared" si="306"/>
        <v>6387.1984560115525</v>
      </c>
      <c r="AA3243" s="19">
        <f t="shared" si="307"/>
        <v>0</v>
      </c>
      <c r="AB3243" s="20">
        <f t="shared" si="308"/>
        <v>30360.436083689143</v>
      </c>
      <c r="AD3243">
        <f t="shared" si="309"/>
        <v>0</v>
      </c>
    </row>
    <row r="3244" spans="24:30">
      <c r="X3244" s="22">
        <f t="shared" si="311"/>
        <v>-0.62149999999993244</v>
      </c>
      <c r="Y3244">
        <f t="shared" si="310"/>
        <v>-7.7770896106858917E-2</v>
      </c>
      <c r="Z3244" s="19">
        <f t="shared" si="306"/>
        <v>6379.1963852424551</v>
      </c>
      <c r="AA3244" s="19">
        <f t="shared" si="307"/>
        <v>0</v>
      </c>
      <c r="AB3244" s="20">
        <f t="shared" si="308"/>
        <v>30368.438154458239</v>
      </c>
      <c r="AD3244">
        <f t="shared" si="309"/>
        <v>0</v>
      </c>
    </row>
    <row r="3245" spans="24:30">
      <c r="X3245" s="22">
        <f t="shared" si="311"/>
        <v>-0.62199999999993238</v>
      </c>
      <c r="Y3245">
        <f t="shared" si="310"/>
        <v>-7.78724799849492E-2</v>
      </c>
      <c r="Z3245" s="19">
        <f t="shared" si="306"/>
        <v>6371.2033675658504</v>
      </c>
      <c r="AA3245" s="19">
        <f t="shared" si="307"/>
        <v>0</v>
      </c>
      <c r="AB3245" s="20">
        <f t="shared" si="308"/>
        <v>30376.431172134846</v>
      </c>
      <c r="AD3245">
        <f t="shared" si="309"/>
        <v>0</v>
      </c>
    </row>
    <row r="3246" spans="24:30">
      <c r="X3246" s="22">
        <f t="shared" si="311"/>
        <v>-0.62249999999993233</v>
      </c>
      <c r="Y3246">
        <f t="shared" si="310"/>
        <v>-7.797418711048848E-2</v>
      </c>
      <c r="Z3246" s="19">
        <f t="shared" si="306"/>
        <v>6363.2193868353324</v>
      </c>
      <c r="AA3246" s="19">
        <f t="shared" si="307"/>
        <v>0</v>
      </c>
      <c r="AB3246" s="20">
        <f t="shared" si="308"/>
        <v>30384.415152865364</v>
      </c>
      <c r="AD3246">
        <f t="shared" si="309"/>
        <v>0</v>
      </c>
    </row>
    <row r="3247" spans="24:30">
      <c r="X3247" s="22">
        <f t="shared" si="311"/>
        <v>-0.62299999999993227</v>
      </c>
      <c r="Y3247">
        <f t="shared" si="310"/>
        <v>-7.8076017796546895E-2</v>
      </c>
      <c r="Z3247" s="19">
        <f t="shared" si="306"/>
        <v>6355.2444269143225</v>
      </c>
      <c r="AA3247" s="19">
        <f t="shared" si="307"/>
        <v>0</v>
      </c>
      <c r="AB3247" s="20">
        <f t="shared" si="308"/>
        <v>30392.390112786372</v>
      </c>
      <c r="AD3247">
        <f t="shared" si="309"/>
        <v>0</v>
      </c>
    </row>
    <row r="3248" spans="24:30">
      <c r="X3248" s="22">
        <f t="shared" si="311"/>
        <v>-0.62349999999993222</v>
      </c>
      <c r="Y3248">
        <f t="shared" si="310"/>
        <v>-7.8177972357406422E-2</v>
      </c>
      <c r="Z3248" s="19">
        <f t="shared" si="306"/>
        <v>6347.2784716760334</v>
      </c>
      <c r="AA3248" s="19">
        <f t="shared" si="307"/>
        <v>0</v>
      </c>
      <c r="AB3248" s="20">
        <f t="shared" si="308"/>
        <v>30400.356068024663</v>
      </c>
      <c r="AD3248">
        <f t="shared" si="309"/>
        <v>0</v>
      </c>
    </row>
    <row r="3249" spans="24:30">
      <c r="X3249" s="22">
        <f t="shared" si="311"/>
        <v>-0.62399999999993216</v>
      </c>
      <c r="Y3249">
        <f t="shared" si="310"/>
        <v>-7.8280051108566798E-2</v>
      </c>
      <c r="Z3249" s="19">
        <f t="shared" si="306"/>
        <v>6339.3215050034742</v>
      </c>
      <c r="AA3249" s="19">
        <f t="shared" si="307"/>
        <v>0</v>
      </c>
      <c r="AB3249" s="20">
        <f t="shared" si="308"/>
        <v>30408.313034697221</v>
      </c>
      <c r="AD3249">
        <f t="shared" si="309"/>
        <v>0</v>
      </c>
    </row>
    <row r="3250" spans="24:30">
      <c r="X3250" s="22">
        <f t="shared" si="311"/>
        <v>-0.62449999999993211</v>
      </c>
      <c r="Y3250">
        <f t="shared" si="310"/>
        <v>-7.8382254366752169E-2</v>
      </c>
      <c r="Z3250" s="19">
        <f t="shared" si="306"/>
        <v>6331.3735107893799</v>
      </c>
      <c r="AA3250" s="19">
        <f t="shared" si="307"/>
        <v>0</v>
      </c>
      <c r="AB3250" s="20">
        <f t="shared" si="308"/>
        <v>30416.261028911314</v>
      </c>
      <c r="AD3250">
        <f t="shared" si="309"/>
        <v>0</v>
      </c>
    </row>
    <row r="3251" spans="24:30">
      <c r="X3251" s="22">
        <f t="shared" si="311"/>
        <v>-0.62499999999993205</v>
      </c>
      <c r="Y3251">
        <f t="shared" si="310"/>
        <v>-7.8484582449917892E-2</v>
      </c>
      <c r="Z3251" s="19">
        <f t="shared" si="306"/>
        <v>6323.4344729361346</v>
      </c>
      <c r="AA3251" s="19">
        <f t="shared" si="307"/>
        <v>0</v>
      </c>
      <c r="AB3251" s="20">
        <f t="shared" si="308"/>
        <v>30424.200066764563</v>
      </c>
      <c r="AD3251">
        <f t="shared" si="309"/>
        <v>0</v>
      </c>
    </row>
    <row r="3252" spans="24:30">
      <c r="X3252" s="22">
        <f t="shared" si="311"/>
        <v>-0.625499999999932</v>
      </c>
      <c r="Y3252">
        <f t="shared" si="310"/>
        <v>-7.8587035677256403E-2</v>
      </c>
      <c r="Z3252" s="19">
        <f t="shared" si="306"/>
        <v>6315.5043753557811</v>
      </c>
      <c r="AA3252" s="19">
        <f t="shared" si="307"/>
        <v>0</v>
      </c>
      <c r="AB3252" s="20">
        <f t="shared" si="308"/>
        <v>30432.130164344915</v>
      </c>
      <c r="AD3252">
        <f t="shared" si="309"/>
        <v>0</v>
      </c>
    </row>
    <row r="3253" spans="24:30">
      <c r="X3253" s="22">
        <f t="shared" si="311"/>
        <v>-0.62599999999993194</v>
      </c>
      <c r="Y3253">
        <f t="shared" si="310"/>
        <v>-7.8689614369203728E-2</v>
      </c>
      <c r="Z3253" s="19">
        <f t="shared" si="306"/>
        <v>6307.5832019699756</v>
      </c>
      <c r="AA3253" s="19">
        <f t="shared" si="307"/>
        <v>0</v>
      </c>
      <c r="AB3253" s="20">
        <f t="shared" si="308"/>
        <v>30440.051337730722</v>
      </c>
      <c r="AD3253">
        <f t="shared" si="309"/>
        <v>0</v>
      </c>
    </row>
    <row r="3254" spans="24:30">
      <c r="X3254" s="22">
        <f t="shared" si="311"/>
        <v>-0.62649999999993189</v>
      </c>
      <c r="Y3254">
        <f t="shared" si="310"/>
        <v>-7.8792318847446266E-2</v>
      </c>
      <c r="Z3254" s="19">
        <f t="shared" si="306"/>
        <v>6299.6709367099238</v>
      </c>
      <c r="AA3254" s="19">
        <f t="shared" si="307"/>
        <v>0</v>
      </c>
      <c r="AB3254" s="20">
        <f t="shared" si="308"/>
        <v>30447.963602990771</v>
      </c>
      <c r="AD3254">
        <f t="shared" si="309"/>
        <v>0</v>
      </c>
    </row>
    <row r="3255" spans="24:30">
      <c r="X3255" s="22">
        <f t="shared" si="311"/>
        <v>-0.62699999999993183</v>
      </c>
      <c r="Y3255">
        <f t="shared" si="310"/>
        <v>-7.8895149434926995E-2</v>
      </c>
      <c r="Z3255" s="19">
        <f t="shared" si="306"/>
        <v>6291.767563516366</v>
      </c>
      <c r="AA3255" s="19">
        <f t="shared" si="307"/>
        <v>0</v>
      </c>
      <c r="AB3255" s="20">
        <f t="shared" si="308"/>
        <v>30455.86697618433</v>
      </c>
      <c r="AD3255">
        <f t="shared" si="309"/>
        <v>0</v>
      </c>
    </row>
    <row r="3256" spans="24:30">
      <c r="X3256" s="22">
        <f t="shared" si="311"/>
        <v>-0.62749999999993178</v>
      </c>
      <c r="Y3256">
        <f t="shared" si="310"/>
        <v>-7.899810645585234E-2</v>
      </c>
      <c r="Z3256" s="19">
        <f t="shared" si="306"/>
        <v>6283.873066339519</v>
      </c>
      <c r="AA3256" s="19">
        <f t="shared" si="307"/>
        <v>0</v>
      </c>
      <c r="AB3256" s="20">
        <f t="shared" si="308"/>
        <v>30463.761473361177</v>
      </c>
      <c r="AD3256">
        <f t="shared" si="309"/>
        <v>0</v>
      </c>
    </row>
    <row r="3257" spans="24:30">
      <c r="X3257" s="22">
        <f t="shared" si="311"/>
        <v>-0.62799999999993172</v>
      </c>
      <c r="Y3257">
        <f t="shared" si="310"/>
        <v>-7.9101190235699337E-2</v>
      </c>
      <c r="Z3257" s="19">
        <f t="shared" si="306"/>
        <v>6275.9874291389879</v>
      </c>
      <c r="AA3257" s="19">
        <f t="shared" si="307"/>
        <v>0</v>
      </c>
      <c r="AB3257" s="20">
        <f t="shared" si="308"/>
        <v>30471.647110561709</v>
      </c>
      <c r="AD3257">
        <f t="shared" si="309"/>
        <v>0</v>
      </c>
    </row>
    <row r="3258" spans="24:30">
      <c r="X3258" s="22">
        <f t="shared" si="311"/>
        <v>-0.62849999999993167</v>
      </c>
      <c r="Y3258">
        <f t="shared" si="310"/>
        <v>-7.9204401101221011E-2</v>
      </c>
      <c r="Z3258" s="19">
        <f t="shared" si="306"/>
        <v>6268.1106358838324</v>
      </c>
      <c r="AA3258" s="19">
        <f t="shared" si="307"/>
        <v>0</v>
      </c>
      <c r="AB3258" s="20">
        <f t="shared" si="308"/>
        <v>30479.523903816862</v>
      </c>
      <c r="AD3258">
        <f t="shared" si="309"/>
        <v>0</v>
      </c>
    </row>
    <row r="3259" spans="24:30">
      <c r="X3259" s="22">
        <f t="shared" si="311"/>
        <v>-0.62899999999993161</v>
      </c>
      <c r="Y3259">
        <f t="shared" si="310"/>
        <v>-7.9307739380454476E-2</v>
      </c>
      <c r="Z3259" s="19">
        <f t="shared" si="306"/>
        <v>6260.2426705524149</v>
      </c>
      <c r="AA3259" s="19">
        <f t="shared" si="307"/>
        <v>0</v>
      </c>
      <c r="AB3259" s="20">
        <f t="shared" si="308"/>
        <v>30487.39186914828</v>
      </c>
      <c r="AD3259">
        <f t="shared" si="309"/>
        <v>0</v>
      </c>
    </row>
    <row r="3260" spans="24:30">
      <c r="X3260" s="22">
        <f t="shared" si="311"/>
        <v>-0.62949999999993156</v>
      </c>
      <c r="Y3260">
        <f t="shared" si="310"/>
        <v>-7.9411205402726351E-2</v>
      </c>
      <c r="Z3260" s="19">
        <f t="shared" si="306"/>
        <v>6252.3835171324608</v>
      </c>
      <c r="AA3260" s="19">
        <f t="shared" si="307"/>
        <v>0</v>
      </c>
      <c r="AB3260" s="20">
        <f t="shared" si="308"/>
        <v>30495.251022568234</v>
      </c>
      <c r="AD3260">
        <f t="shared" si="309"/>
        <v>0</v>
      </c>
    </row>
    <row r="3261" spans="24:30">
      <c r="X3261" s="22">
        <f t="shared" si="311"/>
        <v>-0.6299999999999315</v>
      </c>
      <c r="Y3261">
        <f t="shared" si="310"/>
        <v>-7.9514799498660971E-2</v>
      </c>
      <c r="Z3261" s="19">
        <f t="shared" si="306"/>
        <v>6244.5331596209135</v>
      </c>
      <c r="AA3261" s="19">
        <f t="shared" si="307"/>
        <v>0</v>
      </c>
      <c r="AB3261" s="20">
        <f t="shared" si="308"/>
        <v>30503.101380079781</v>
      </c>
      <c r="AD3261">
        <f t="shared" si="309"/>
        <v>0</v>
      </c>
    </row>
    <row r="3262" spans="24:30">
      <c r="X3262" s="22">
        <f t="shared" si="311"/>
        <v>-0.63049999999993145</v>
      </c>
      <c r="Y3262">
        <f t="shared" si="310"/>
        <v>-7.9618522000186404E-2</v>
      </c>
      <c r="Z3262" s="19">
        <f t="shared" si="306"/>
        <v>6236.6915820239537</v>
      </c>
      <c r="AA3262" s="19">
        <f t="shared" si="307"/>
        <v>0</v>
      </c>
      <c r="AB3262" s="20">
        <f t="shared" si="308"/>
        <v>30510.942957676743</v>
      </c>
      <c r="AD3262">
        <f t="shared" si="309"/>
        <v>0</v>
      </c>
    </row>
    <row r="3263" spans="24:30">
      <c r="X3263" s="22">
        <f t="shared" si="311"/>
        <v>-0.63099999999993139</v>
      </c>
      <c r="Y3263">
        <f t="shared" si="310"/>
        <v>-7.9722373240541489E-2</v>
      </c>
      <c r="Z3263" s="19">
        <f t="shared" si="306"/>
        <v>6228.8587683569503</v>
      </c>
      <c r="AA3263" s="19">
        <f t="shared" si="307"/>
        <v>0</v>
      </c>
      <c r="AB3263" s="20">
        <f t="shared" si="308"/>
        <v>30518.775771343746</v>
      </c>
      <c r="AD3263">
        <f t="shared" si="309"/>
        <v>0</v>
      </c>
    </row>
    <row r="3264" spans="24:30">
      <c r="X3264" s="22">
        <f t="shared" si="311"/>
        <v>-0.63149999999993134</v>
      </c>
      <c r="Y3264">
        <f t="shared" si="310"/>
        <v>-7.982635355428315E-2</v>
      </c>
      <c r="Z3264" s="19">
        <f t="shared" si="306"/>
        <v>6221.0347026443842</v>
      </c>
      <c r="AA3264" s="19">
        <f t="shared" si="307"/>
        <v>0</v>
      </c>
      <c r="AB3264" s="20">
        <f t="shared" si="308"/>
        <v>30526.59983705631</v>
      </c>
      <c r="AD3264">
        <f t="shared" si="309"/>
        <v>0</v>
      </c>
    </row>
    <row r="3265" spans="24:30">
      <c r="X3265" s="22">
        <f t="shared" si="311"/>
        <v>-0.63199999999993128</v>
      </c>
      <c r="Y3265">
        <f t="shared" si="310"/>
        <v>-7.9930463277292751E-2</v>
      </c>
      <c r="Z3265" s="19">
        <f t="shared" ref="Z3265:Z3328" si="312">FV(Y3265,months,-SIP,0,0)</f>
        <v>6213.2193689198593</v>
      </c>
      <c r="AA3265" s="19">
        <f t="shared" ref="AA3265:AA3328" si="313">IF(ABS(Z3265-presval)&lt;1,X3265,0)</f>
        <v>0</v>
      </c>
      <c r="AB3265" s="20">
        <f t="shared" ref="AB3265:AB3328" si="314">ABS(Z3265-presval)</f>
        <v>30534.415170780834</v>
      </c>
      <c r="AD3265">
        <f t="shared" ref="AD3265:AD3328" si="315">IF(AB3265=MINPER,X3265,0)</f>
        <v>0</v>
      </c>
    </row>
    <row r="3266" spans="24:30">
      <c r="X3266" s="22">
        <f t="shared" si="311"/>
        <v>-0.63249999999993123</v>
      </c>
      <c r="Y3266">
        <f t="shared" ref="Y3266:Y3329" si="316">((FV(X3266,1/12,0,-100,1))-100)/100</f>
        <v>-8.0034702746784064E-2</v>
      </c>
      <c r="Z3266" s="19">
        <f t="shared" si="312"/>
        <v>6205.4127512259874</v>
      </c>
      <c r="AA3266" s="19">
        <f t="shared" si="313"/>
        <v>0</v>
      </c>
      <c r="AB3266" s="20">
        <f t="shared" si="314"/>
        <v>30542.221788474708</v>
      </c>
      <c r="AD3266">
        <f t="shared" si="315"/>
        <v>0</v>
      </c>
    </row>
    <row r="3267" spans="24:30">
      <c r="X3267" s="22">
        <f t="shared" ref="X3267:X3330" si="317">X3266-0.05%</f>
        <v>-0.63299999999993117</v>
      </c>
      <c r="Y3267">
        <f t="shared" si="316"/>
        <v>-8.0139072301309261E-2</v>
      </c>
      <c r="Z3267" s="19">
        <f t="shared" si="312"/>
        <v>6197.6148336144279</v>
      </c>
      <c r="AA3267" s="19">
        <f t="shared" si="313"/>
        <v>0</v>
      </c>
      <c r="AB3267" s="20">
        <f t="shared" si="314"/>
        <v>30550.019706086267</v>
      </c>
      <c r="AD3267">
        <f t="shared" si="315"/>
        <v>0</v>
      </c>
    </row>
    <row r="3268" spans="24:30">
      <c r="X3268" s="22">
        <f t="shared" si="317"/>
        <v>-0.63349999999993112</v>
      </c>
      <c r="Y3268">
        <f t="shared" si="316"/>
        <v>-8.024357228076695E-2</v>
      </c>
      <c r="Z3268" s="19">
        <f t="shared" si="312"/>
        <v>6189.8256001457758</v>
      </c>
      <c r="AA3268" s="19">
        <f t="shared" si="313"/>
        <v>0</v>
      </c>
      <c r="AB3268" s="20">
        <f t="shared" si="314"/>
        <v>30557.808939554918</v>
      </c>
      <c r="AD3268">
        <f t="shared" si="315"/>
        <v>0</v>
      </c>
    </row>
    <row r="3269" spans="24:30">
      <c r="X3269" s="22">
        <f t="shared" si="317"/>
        <v>-0.63399999999993106</v>
      </c>
      <c r="Y3269">
        <f t="shared" si="316"/>
        <v>-8.034820302640909E-2</v>
      </c>
      <c r="Z3269" s="19">
        <f t="shared" si="312"/>
        <v>6182.0450348895392</v>
      </c>
      <c r="AA3269" s="19">
        <f t="shared" si="313"/>
        <v>0</v>
      </c>
      <c r="AB3269" s="20">
        <f t="shared" si="314"/>
        <v>30565.589504811156</v>
      </c>
      <c r="AD3269">
        <f t="shared" si="315"/>
        <v>0</v>
      </c>
    </row>
    <row r="3270" spans="24:30">
      <c r="X3270" s="22">
        <f t="shared" si="317"/>
        <v>-0.63449999999993101</v>
      </c>
      <c r="Y3270">
        <f t="shared" si="316"/>
        <v>-8.0452964880848299E-2</v>
      </c>
      <c r="Z3270" s="19">
        <f t="shared" si="312"/>
        <v>6174.2731219240877</v>
      </c>
      <c r="AA3270" s="19">
        <f t="shared" si="313"/>
        <v>0</v>
      </c>
      <c r="AB3270" s="20">
        <f t="shared" si="314"/>
        <v>30573.361417776607</v>
      </c>
      <c r="AD3270">
        <f t="shared" si="315"/>
        <v>0</v>
      </c>
    </row>
    <row r="3271" spans="24:30">
      <c r="X3271" s="22">
        <f t="shared" si="317"/>
        <v>-0.63499999999993095</v>
      </c>
      <c r="Y3271">
        <f t="shared" si="316"/>
        <v>-8.0557858188064699E-2</v>
      </c>
      <c r="Z3271" s="19">
        <f t="shared" si="312"/>
        <v>6166.5098453366472</v>
      </c>
      <c r="AA3271" s="19">
        <f t="shared" si="313"/>
        <v>0</v>
      </c>
      <c r="AB3271" s="20">
        <f t="shared" si="314"/>
        <v>30581.124694364047</v>
      </c>
      <c r="AD3271">
        <f t="shared" si="315"/>
        <v>0</v>
      </c>
    </row>
    <row r="3272" spans="24:30">
      <c r="X3272" s="22">
        <f t="shared" si="317"/>
        <v>-0.6354999999999309</v>
      </c>
      <c r="Y3272">
        <f t="shared" si="316"/>
        <v>-8.0662883293414034E-2</v>
      </c>
      <c r="Z3272" s="19">
        <f t="shared" si="312"/>
        <v>6158.7551892231877</v>
      </c>
      <c r="AA3272" s="19">
        <f t="shared" si="313"/>
        <v>0</v>
      </c>
      <c r="AB3272" s="20">
        <f t="shared" si="314"/>
        <v>30588.879350477509</v>
      </c>
      <c r="AD3272">
        <f t="shared" si="315"/>
        <v>0</v>
      </c>
    </row>
    <row r="3273" spans="24:30">
      <c r="X3273" s="22">
        <f t="shared" si="317"/>
        <v>-0.63599999999993084</v>
      </c>
      <c r="Y3273">
        <f t="shared" si="316"/>
        <v>-8.0768040543634359E-2</v>
      </c>
      <c r="Z3273" s="19">
        <f t="shared" si="312"/>
        <v>6151.0091376884347</v>
      </c>
      <c r="AA3273" s="19">
        <f t="shared" si="313"/>
        <v>0</v>
      </c>
      <c r="AB3273" s="20">
        <f t="shared" si="314"/>
        <v>30596.625402012261</v>
      </c>
      <c r="AD3273">
        <f t="shared" si="315"/>
        <v>0</v>
      </c>
    </row>
    <row r="3274" spans="24:30">
      <c r="X3274" s="22">
        <f t="shared" si="317"/>
        <v>-0.63649999999993079</v>
      </c>
      <c r="Y3274">
        <f t="shared" si="316"/>
        <v>-8.0873330286854075E-2</v>
      </c>
      <c r="Z3274" s="19">
        <f t="shared" si="312"/>
        <v>6143.2716748457824</v>
      </c>
      <c r="AA3274" s="19">
        <f t="shared" si="313"/>
        <v>0</v>
      </c>
      <c r="AB3274" s="20">
        <f t="shared" si="314"/>
        <v>30604.362864854913</v>
      </c>
      <c r="AD3274">
        <f t="shared" si="315"/>
        <v>0</v>
      </c>
    </row>
    <row r="3275" spans="24:30">
      <c r="X3275" s="22">
        <f t="shared" si="317"/>
        <v>-0.63699999999993073</v>
      </c>
      <c r="Y3275">
        <f t="shared" si="316"/>
        <v>-8.0978752872598814E-2</v>
      </c>
      <c r="Z3275" s="19">
        <f t="shared" si="312"/>
        <v>6135.5427848172831</v>
      </c>
      <c r="AA3275" s="19">
        <f t="shared" si="313"/>
        <v>0</v>
      </c>
      <c r="AB3275" s="20">
        <f t="shared" si="314"/>
        <v>30612.091754883411</v>
      </c>
      <c r="AD3275">
        <f t="shared" si="315"/>
        <v>0</v>
      </c>
    </row>
    <row r="3276" spans="24:30">
      <c r="X3276" s="22">
        <f t="shared" si="317"/>
        <v>-0.63749999999993068</v>
      </c>
      <c r="Y3276">
        <f t="shared" si="316"/>
        <v>-8.10843086517994E-2</v>
      </c>
      <c r="Z3276" s="19">
        <f t="shared" si="312"/>
        <v>6127.8224517335821</v>
      </c>
      <c r="AA3276" s="19">
        <f t="shared" si="313"/>
        <v>0</v>
      </c>
      <c r="AB3276" s="20">
        <f t="shared" si="314"/>
        <v>30619.812087967111</v>
      </c>
      <c r="AD3276">
        <f t="shared" si="315"/>
        <v>0</v>
      </c>
    </row>
    <row r="3277" spans="24:30">
      <c r="X3277" s="22">
        <f t="shared" si="317"/>
        <v>-0.63799999999993062</v>
      </c>
      <c r="Y3277">
        <f t="shared" si="316"/>
        <v>-8.1189997976799613E-2</v>
      </c>
      <c r="Z3277" s="19">
        <f t="shared" si="312"/>
        <v>6120.1106597338503</v>
      </c>
      <c r="AA3277" s="19">
        <f t="shared" si="313"/>
        <v>0</v>
      </c>
      <c r="AB3277" s="20">
        <f t="shared" si="314"/>
        <v>30627.523879966844</v>
      </c>
      <c r="AD3277">
        <f t="shared" si="315"/>
        <v>0</v>
      </c>
    </row>
    <row r="3278" spans="24:30">
      <c r="X3278" s="22">
        <f t="shared" si="317"/>
        <v>-0.63849999999993057</v>
      </c>
      <c r="Y3278">
        <f t="shared" si="316"/>
        <v>-8.1295821201363194E-2</v>
      </c>
      <c r="Z3278" s="19">
        <f t="shared" si="312"/>
        <v>6112.4073929657852</v>
      </c>
      <c r="AA3278" s="19">
        <f t="shared" si="313"/>
        <v>0</v>
      </c>
      <c r="AB3278" s="20">
        <f t="shared" si="314"/>
        <v>30635.227146734909</v>
      </c>
      <c r="AD3278">
        <f t="shared" si="315"/>
        <v>0</v>
      </c>
    </row>
    <row r="3279" spans="24:30">
      <c r="X3279" s="22">
        <f t="shared" si="317"/>
        <v>-0.63899999999993051</v>
      </c>
      <c r="Y3279">
        <f t="shared" si="316"/>
        <v>-8.1401778680681935E-2</v>
      </c>
      <c r="Z3279" s="19">
        <f t="shared" si="312"/>
        <v>6104.7126355855389</v>
      </c>
      <c r="AA3279" s="19">
        <f t="shared" si="313"/>
        <v>0</v>
      </c>
      <c r="AB3279" s="20">
        <f t="shared" si="314"/>
        <v>30642.921904115155</v>
      </c>
      <c r="AD3279">
        <f t="shared" si="315"/>
        <v>0</v>
      </c>
    </row>
    <row r="3280" spans="24:30">
      <c r="X3280" s="22">
        <f t="shared" si="317"/>
        <v>-0.63949999999993046</v>
      </c>
      <c r="Y3280">
        <f t="shared" si="316"/>
        <v>-8.1507870771383745E-2</v>
      </c>
      <c r="Z3280" s="19">
        <f t="shared" si="312"/>
        <v>6097.0263717576445</v>
      </c>
      <c r="AA3280" s="19">
        <f t="shared" si="313"/>
        <v>0</v>
      </c>
      <c r="AB3280" s="20">
        <f t="shared" si="314"/>
        <v>30650.60816794305</v>
      </c>
      <c r="AD3280">
        <f t="shared" si="315"/>
        <v>0</v>
      </c>
    </row>
    <row r="3281" spans="24:30">
      <c r="X3281" s="22">
        <f t="shared" si="317"/>
        <v>-0.6399999999999304</v>
      </c>
      <c r="Y3281">
        <f t="shared" si="316"/>
        <v>-8.1614097831539847E-2</v>
      </c>
      <c r="Z3281" s="19">
        <f t="shared" si="312"/>
        <v>6089.3485856550133</v>
      </c>
      <c r="AA3281" s="19">
        <f t="shared" si="313"/>
        <v>0</v>
      </c>
      <c r="AB3281" s="20">
        <f t="shared" si="314"/>
        <v>30658.285954045681</v>
      </c>
      <c r="AD3281">
        <f t="shared" si="315"/>
        <v>0</v>
      </c>
    </row>
    <row r="3282" spans="24:30">
      <c r="X3282" s="22">
        <f t="shared" si="317"/>
        <v>-0.64049999999993035</v>
      </c>
      <c r="Y3282">
        <f t="shared" si="316"/>
        <v>-8.1720460220672919E-2</v>
      </c>
      <c r="Z3282" s="19">
        <f t="shared" si="312"/>
        <v>6081.6792614588676</v>
      </c>
      <c r="AA3282" s="19">
        <f t="shared" si="313"/>
        <v>0</v>
      </c>
      <c r="AB3282" s="20">
        <f t="shared" si="314"/>
        <v>30665.955278241829</v>
      </c>
      <c r="AD3282">
        <f t="shared" si="315"/>
        <v>0</v>
      </c>
    </row>
    <row r="3283" spans="24:30">
      <c r="X3283" s="22">
        <f t="shared" si="317"/>
        <v>-0.64099999999993029</v>
      </c>
      <c r="Y3283">
        <f t="shared" si="316"/>
        <v>-8.1826958299765093E-2</v>
      </c>
      <c r="Z3283" s="19">
        <f t="shared" si="312"/>
        <v>6074.0183833586834</v>
      </c>
      <c r="AA3283" s="19">
        <f t="shared" si="313"/>
        <v>0</v>
      </c>
      <c r="AB3283" s="20">
        <f t="shared" si="314"/>
        <v>30673.61615634201</v>
      </c>
      <c r="AD3283">
        <f t="shared" si="315"/>
        <v>0</v>
      </c>
    </row>
    <row r="3284" spans="24:30">
      <c r="X3284" s="22">
        <f t="shared" si="317"/>
        <v>-0.64149999999993024</v>
      </c>
      <c r="Y3284">
        <f t="shared" si="316"/>
        <v>-8.19335924312658E-2</v>
      </c>
      <c r="Z3284" s="19">
        <f t="shared" si="312"/>
        <v>6066.365935552154</v>
      </c>
      <c r="AA3284" s="19">
        <f t="shared" si="313"/>
        <v>0</v>
      </c>
      <c r="AB3284" s="20">
        <f t="shared" si="314"/>
        <v>30681.268604148543</v>
      </c>
      <c r="AD3284">
        <f t="shared" si="315"/>
        <v>0</v>
      </c>
    </row>
    <row r="3285" spans="24:30">
      <c r="X3285" s="22">
        <f t="shared" si="317"/>
        <v>-0.64199999999993018</v>
      </c>
      <c r="Y3285">
        <f t="shared" si="316"/>
        <v>-8.2040362979099946E-2</v>
      </c>
      <c r="Z3285" s="19">
        <f t="shared" si="312"/>
        <v>6058.7219022451281</v>
      </c>
      <c r="AA3285" s="19">
        <f t="shared" si="313"/>
        <v>0</v>
      </c>
      <c r="AB3285" s="20">
        <f t="shared" si="314"/>
        <v>30688.912637455567</v>
      </c>
      <c r="AD3285">
        <f t="shared" si="315"/>
        <v>0</v>
      </c>
    </row>
    <row r="3286" spans="24:30">
      <c r="X3286" s="22">
        <f t="shared" si="317"/>
        <v>-0.64249999999993013</v>
      </c>
      <c r="Y3286">
        <f t="shared" si="316"/>
        <v>-8.2147270308675358E-2</v>
      </c>
      <c r="Z3286" s="19">
        <f t="shared" si="312"/>
        <v>6051.0862676516035</v>
      </c>
      <c r="AA3286" s="19">
        <f t="shared" si="313"/>
        <v>0</v>
      </c>
      <c r="AB3286" s="20">
        <f t="shared" si="314"/>
        <v>30696.548272049091</v>
      </c>
      <c r="AD3286">
        <f t="shared" si="315"/>
        <v>0</v>
      </c>
    </row>
    <row r="3287" spans="24:30">
      <c r="X3287" s="22">
        <f t="shared" si="317"/>
        <v>-0.64299999999993007</v>
      </c>
      <c r="Y3287">
        <f t="shared" si="316"/>
        <v>-8.225431478689188E-2</v>
      </c>
      <c r="Z3287" s="19">
        <f t="shared" si="312"/>
        <v>6043.459015993616</v>
      </c>
      <c r="AA3287" s="19">
        <f t="shared" si="313"/>
        <v>0</v>
      </c>
      <c r="AB3287" s="20">
        <f t="shared" si="314"/>
        <v>30704.175523707079</v>
      </c>
      <c r="AD3287">
        <f t="shared" si="315"/>
        <v>0</v>
      </c>
    </row>
    <row r="3288" spans="24:30">
      <c r="X3288" s="22">
        <f t="shared" si="317"/>
        <v>-0.64349999999993002</v>
      </c>
      <c r="Y3288">
        <f t="shared" si="316"/>
        <v>-8.2361496782149005E-2</v>
      </c>
      <c r="Z3288" s="19">
        <f t="shared" si="312"/>
        <v>6035.8401315012197</v>
      </c>
      <c r="AA3288" s="19">
        <f t="shared" si="313"/>
        <v>0</v>
      </c>
      <c r="AB3288" s="20">
        <f t="shared" si="314"/>
        <v>30711.794408199476</v>
      </c>
      <c r="AD3288">
        <f t="shared" si="315"/>
        <v>0</v>
      </c>
    </row>
    <row r="3289" spans="24:30">
      <c r="X3289" s="22">
        <f t="shared" si="317"/>
        <v>-0.64399999999992996</v>
      </c>
      <c r="Y3289">
        <f t="shared" si="316"/>
        <v>-8.246881666435428E-2</v>
      </c>
      <c r="Z3289" s="19">
        <f t="shared" si="312"/>
        <v>6028.2295984124357</v>
      </c>
      <c r="AA3289" s="19">
        <f t="shared" si="313"/>
        <v>0</v>
      </c>
      <c r="AB3289" s="20">
        <f t="shared" si="314"/>
        <v>30719.40494128826</v>
      </c>
      <c r="AD3289">
        <f t="shared" si="315"/>
        <v>0</v>
      </c>
    </row>
    <row r="3290" spans="24:30">
      <c r="X3290" s="22">
        <f t="shared" si="317"/>
        <v>-0.64449999999992991</v>
      </c>
      <c r="Y3290">
        <f t="shared" si="316"/>
        <v>-8.2576274804931418E-2</v>
      </c>
      <c r="Z3290" s="19">
        <f t="shared" si="312"/>
        <v>6020.6274009732078</v>
      </c>
      <c r="AA3290" s="19">
        <f t="shared" si="313"/>
        <v>0</v>
      </c>
      <c r="AB3290" s="20">
        <f t="shared" si="314"/>
        <v>30727.007138727487</v>
      </c>
      <c r="AD3290">
        <f t="shared" si="315"/>
        <v>0</v>
      </c>
    </row>
    <row r="3291" spans="24:30">
      <c r="X3291" s="22">
        <f t="shared" si="317"/>
        <v>-0.64499999999992985</v>
      </c>
      <c r="Y3291">
        <f t="shared" si="316"/>
        <v>-8.2683871576828522E-2</v>
      </c>
      <c r="Z3291" s="19">
        <f t="shared" si="312"/>
        <v>6013.0335234373633</v>
      </c>
      <c r="AA3291" s="19">
        <f t="shared" si="313"/>
        <v>0</v>
      </c>
      <c r="AB3291" s="20">
        <f t="shared" si="314"/>
        <v>30734.601016263332</v>
      </c>
      <c r="AD3291">
        <f t="shared" si="315"/>
        <v>0</v>
      </c>
    </row>
    <row r="3292" spans="24:30">
      <c r="X3292" s="22">
        <f t="shared" si="317"/>
        <v>-0.6454999999999298</v>
      </c>
      <c r="Y3292">
        <f t="shared" si="316"/>
        <v>-8.2791607354527341E-2</v>
      </c>
      <c r="Z3292" s="19">
        <f t="shared" si="312"/>
        <v>6005.4479500665075</v>
      </c>
      <c r="AA3292" s="19">
        <f t="shared" si="313"/>
        <v>0</v>
      </c>
      <c r="AB3292" s="20">
        <f t="shared" si="314"/>
        <v>30742.186589634188</v>
      </c>
      <c r="AD3292">
        <f t="shared" si="315"/>
        <v>0</v>
      </c>
    </row>
    <row r="3293" spans="24:30">
      <c r="X3293" s="22">
        <f t="shared" si="317"/>
        <v>-0.64599999999992974</v>
      </c>
      <c r="Y3293">
        <f t="shared" si="316"/>
        <v>-8.2899482514050507E-2</v>
      </c>
      <c r="Z3293" s="19">
        <f t="shared" si="312"/>
        <v>5997.8706651300517</v>
      </c>
      <c r="AA3293" s="19">
        <f t="shared" si="313"/>
        <v>0</v>
      </c>
      <c r="AB3293" s="20">
        <f t="shared" si="314"/>
        <v>30749.763874570643</v>
      </c>
      <c r="AD3293">
        <f t="shared" si="315"/>
        <v>0</v>
      </c>
    </row>
    <row r="3294" spans="24:30">
      <c r="X3294" s="22">
        <f t="shared" si="317"/>
        <v>-0.64649999999992969</v>
      </c>
      <c r="Y3294">
        <f t="shared" si="316"/>
        <v>-8.3007497432971172E-2</v>
      </c>
      <c r="Z3294" s="19">
        <f t="shared" si="312"/>
        <v>5990.3016529050929</v>
      </c>
      <c r="AA3294" s="19">
        <f t="shared" si="313"/>
        <v>0</v>
      </c>
      <c r="AB3294" s="20">
        <f t="shared" si="314"/>
        <v>30757.332886795601</v>
      </c>
      <c r="AD3294">
        <f t="shared" si="315"/>
        <v>0</v>
      </c>
    </row>
    <row r="3295" spans="24:30">
      <c r="X3295" s="22">
        <f t="shared" si="317"/>
        <v>-0.64699999999992963</v>
      </c>
      <c r="Y3295">
        <f t="shared" si="316"/>
        <v>-8.3115652490421188E-2</v>
      </c>
      <c r="Z3295" s="19">
        <f t="shared" si="312"/>
        <v>5982.7408976763827</v>
      </c>
      <c r="AA3295" s="19">
        <f t="shared" si="313"/>
        <v>0</v>
      </c>
      <c r="AB3295" s="20">
        <f t="shared" si="314"/>
        <v>30764.893642024312</v>
      </c>
      <c r="AD3295">
        <f t="shared" si="315"/>
        <v>0</v>
      </c>
    </row>
    <row r="3296" spans="24:30">
      <c r="X3296" s="22">
        <f t="shared" si="317"/>
        <v>-0.64749999999992958</v>
      </c>
      <c r="Y3296">
        <f t="shared" si="316"/>
        <v>-8.3223948067099374E-2</v>
      </c>
      <c r="Z3296" s="19">
        <f t="shared" si="312"/>
        <v>5975.1883837363121</v>
      </c>
      <c r="AA3296" s="19">
        <f t="shared" si="313"/>
        <v>0</v>
      </c>
      <c r="AB3296" s="20">
        <f t="shared" si="314"/>
        <v>30772.446155964382</v>
      </c>
      <c r="AD3296">
        <f t="shared" si="315"/>
        <v>0</v>
      </c>
    </row>
    <row r="3297" spans="24:30">
      <c r="X3297" s="22">
        <f t="shared" si="317"/>
        <v>-0.64799999999992952</v>
      </c>
      <c r="Y3297">
        <f t="shared" si="316"/>
        <v>-8.333238454528058E-2</v>
      </c>
      <c r="Z3297" s="19">
        <f t="shared" si="312"/>
        <v>5967.6440953848241</v>
      </c>
      <c r="AA3297" s="19">
        <f t="shared" si="313"/>
        <v>0</v>
      </c>
      <c r="AB3297" s="20">
        <f t="shared" si="314"/>
        <v>30779.99044431587</v>
      </c>
      <c r="AD3297">
        <f t="shared" si="315"/>
        <v>0</v>
      </c>
    </row>
    <row r="3298" spans="24:30">
      <c r="X3298" s="22">
        <f t="shared" si="317"/>
        <v>-0.64849999999992947</v>
      </c>
      <c r="Y3298">
        <f t="shared" si="316"/>
        <v>-8.3440962308824848E-2</v>
      </c>
      <c r="Z3298" s="19">
        <f t="shared" si="312"/>
        <v>5960.1080169293446</v>
      </c>
      <c r="AA3298" s="19">
        <f t="shared" si="313"/>
        <v>0</v>
      </c>
      <c r="AB3298" s="20">
        <f t="shared" si="314"/>
        <v>30787.52652277135</v>
      </c>
      <c r="AD3298">
        <f t="shared" si="315"/>
        <v>0</v>
      </c>
    </row>
    <row r="3299" spans="24:30">
      <c r="X3299" s="22">
        <f t="shared" si="317"/>
        <v>-0.64899999999992941</v>
      </c>
      <c r="Y3299">
        <f t="shared" si="316"/>
        <v>-8.3549681743185292E-2</v>
      </c>
      <c r="Z3299" s="19">
        <f t="shared" si="312"/>
        <v>5952.5801326847886</v>
      </c>
      <c r="AA3299" s="19">
        <f t="shared" si="313"/>
        <v>0</v>
      </c>
      <c r="AB3299" s="20">
        <f t="shared" si="314"/>
        <v>30795.054407015909</v>
      </c>
      <c r="AD3299">
        <f t="shared" si="315"/>
        <v>0</v>
      </c>
    </row>
    <row r="3300" spans="24:30">
      <c r="X3300" s="22">
        <f t="shared" si="317"/>
        <v>-0.64949999999992936</v>
      </c>
      <c r="Y3300">
        <f t="shared" si="316"/>
        <v>-8.3658543235418395E-2</v>
      </c>
      <c r="Z3300" s="19">
        <f t="shared" si="312"/>
        <v>5945.0604269734122</v>
      </c>
      <c r="AA3300" s="19">
        <f t="shared" si="313"/>
        <v>0</v>
      </c>
      <c r="AB3300" s="20">
        <f t="shared" si="314"/>
        <v>30802.574112727285</v>
      </c>
      <c r="AD3300">
        <f t="shared" si="315"/>
        <v>0</v>
      </c>
    </row>
    <row r="3301" spans="24:30">
      <c r="X3301" s="22">
        <f t="shared" si="317"/>
        <v>-0.6499999999999293</v>
      </c>
      <c r="Y3301">
        <f t="shared" si="316"/>
        <v>-8.3767547174191034E-2</v>
      </c>
      <c r="Z3301" s="19">
        <f t="shared" si="312"/>
        <v>5937.5488841248925</v>
      </c>
      <c r="AA3301" s="19">
        <f t="shared" si="313"/>
        <v>0</v>
      </c>
      <c r="AB3301" s="20">
        <f t="shared" si="314"/>
        <v>30810.085655575804</v>
      </c>
      <c r="AD3301">
        <f t="shared" si="315"/>
        <v>0</v>
      </c>
    </row>
    <row r="3302" spans="24:30">
      <c r="X3302" s="22">
        <f t="shared" si="317"/>
        <v>-0.65049999999992925</v>
      </c>
      <c r="Y3302">
        <f t="shared" si="316"/>
        <v>-8.3876693949791414E-2</v>
      </c>
      <c r="Z3302" s="19">
        <f t="shared" si="312"/>
        <v>5930.0454884761484</v>
      </c>
      <c r="AA3302" s="19">
        <f t="shared" si="313"/>
        <v>0</v>
      </c>
      <c r="AB3302" s="20">
        <f t="shared" si="314"/>
        <v>30817.589051224546</v>
      </c>
      <c r="AD3302">
        <f t="shared" si="315"/>
        <v>0</v>
      </c>
    </row>
    <row r="3303" spans="24:30">
      <c r="X3303" s="22">
        <f t="shared" si="317"/>
        <v>-0.65099999999992919</v>
      </c>
      <c r="Y3303">
        <f t="shared" si="316"/>
        <v>-8.3985983954136853E-2</v>
      </c>
      <c r="Z3303" s="19">
        <f t="shared" si="312"/>
        <v>5922.5502243713627</v>
      </c>
      <c r="AA3303" s="19">
        <f t="shared" si="313"/>
        <v>0</v>
      </c>
      <c r="AB3303" s="20">
        <f t="shared" si="314"/>
        <v>30825.084315329332</v>
      </c>
      <c r="AD3303">
        <f t="shared" si="315"/>
        <v>0</v>
      </c>
    </row>
    <row r="3304" spans="24:30">
      <c r="X3304" s="22">
        <f t="shared" si="317"/>
        <v>-0.65149999999992914</v>
      </c>
      <c r="Y3304">
        <f t="shared" si="316"/>
        <v>-8.4095417580784038E-2</v>
      </c>
      <c r="Z3304" s="19">
        <f t="shared" si="312"/>
        <v>5915.063076161865</v>
      </c>
      <c r="AA3304" s="19">
        <f t="shared" si="313"/>
        <v>0</v>
      </c>
      <c r="AB3304" s="20">
        <f t="shared" si="314"/>
        <v>30832.571463538829</v>
      </c>
      <c r="AD3304">
        <f t="shared" si="315"/>
        <v>0</v>
      </c>
    </row>
    <row r="3305" spans="24:30">
      <c r="X3305" s="22">
        <f t="shared" si="317"/>
        <v>-0.65199999999992908</v>
      </c>
      <c r="Y3305">
        <f t="shared" si="316"/>
        <v>-8.4204995224937129E-2</v>
      </c>
      <c r="Z3305" s="19">
        <f t="shared" si="312"/>
        <v>5907.5840282061454</v>
      </c>
      <c r="AA3305" s="19">
        <f t="shared" si="313"/>
        <v>0</v>
      </c>
      <c r="AB3305" s="20">
        <f t="shared" si="314"/>
        <v>30840.050511494548</v>
      </c>
      <c r="AD3305">
        <f t="shared" si="315"/>
        <v>0</v>
      </c>
    </row>
    <row r="3306" spans="24:30">
      <c r="X3306" s="22">
        <f t="shared" si="317"/>
        <v>-0.65249999999992903</v>
      </c>
      <c r="Y3306">
        <f t="shared" si="316"/>
        <v>-8.4314717283457269E-2</v>
      </c>
      <c r="Z3306" s="19">
        <f t="shared" si="312"/>
        <v>5900.1130648697917</v>
      </c>
      <c r="AA3306" s="19">
        <f t="shared" si="313"/>
        <v>0</v>
      </c>
      <c r="AB3306" s="20">
        <f t="shared" si="314"/>
        <v>30847.521474830904</v>
      </c>
      <c r="AD3306">
        <f t="shared" si="315"/>
        <v>0</v>
      </c>
    </row>
    <row r="3307" spans="24:30">
      <c r="X3307" s="22">
        <f t="shared" si="317"/>
        <v>-0.65299999999992897</v>
      </c>
      <c r="Y3307">
        <f t="shared" si="316"/>
        <v>-8.4424584154872945E-2</v>
      </c>
      <c r="Z3307" s="19">
        <f t="shared" si="312"/>
        <v>5892.6501705253513</v>
      </c>
      <c r="AA3307" s="19">
        <f t="shared" si="313"/>
        <v>0</v>
      </c>
      <c r="AB3307" s="20">
        <f t="shared" si="314"/>
        <v>30854.984369175345</v>
      </c>
      <c r="AD3307">
        <f t="shared" si="315"/>
        <v>0</v>
      </c>
    </row>
    <row r="3308" spans="24:30">
      <c r="X3308" s="22">
        <f t="shared" si="317"/>
        <v>-0.65349999999992892</v>
      </c>
      <c r="Y3308">
        <f t="shared" si="316"/>
        <v>-8.4534596239387985E-2</v>
      </c>
      <c r="Z3308" s="19">
        <f t="shared" si="312"/>
        <v>5885.1953295523854</v>
      </c>
      <c r="AA3308" s="19">
        <f t="shared" si="313"/>
        <v>0</v>
      </c>
      <c r="AB3308" s="20">
        <f t="shared" si="314"/>
        <v>30862.43921014831</v>
      </c>
      <c r="AD3308">
        <f t="shared" si="315"/>
        <v>0</v>
      </c>
    </row>
    <row r="3309" spans="24:30">
      <c r="X3309" s="22">
        <f t="shared" si="317"/>
        <v>-0.65399999999992886</v>
      </c>
      <c r="Y3309">
        <f t="shared" si="316"/>
        <v>-8.4644753938892023E-2</v>
      </c>
      <c r="Z3309" s="19">
        <f t="shared" si="312"/>
        <v>5877.748526337341</v>
      </c>
      <c r="AA3309" s="19">
        <f t="shared" si="313"/>
        <v>0</v>
      </c>
      <c r="AB3309" s="20">
        <f t="shared" si="314"/>
        <v>30869.886013363353</v>
      </c>
      <c r="AD3309">
        <f t="shared" si="315"/>
        <v>0</v>
      </c>
    </row>
    <row r="3310" spans="24:30">
      <c r="X3310" s="22">
        <f t="shared" si="317"/>
        <v>-0.65449999999992881</v>
      </c>
      <c r="Y3310">
        <f t="shared" si="316"/>
        <v>-8.4755057656969515E-2</v>
      </c>
      <c r="Z3310" s="19">
        <f t="shared" si="312"/>
        <v>5870.3097452735283</v>
      </c>
      <c r="AA3310" s="19">
        <f t="shared" si="313"/>
        <v>0</v>
      </c>
      <c r="AB3310" s="20">
        <f t="shared" si="314"/>
        <v>30877.324794427168</v>
      </c>
      <c r="AD3310">
        <f t="shared" si="315"/>
        <v>0</v>
      </c>
    </row>
    <row r="3311" spans="24:30">
      <c r="X3311" s="22">
        <f t="shared" si="317"/>
        <v>-0.65499999999992875</v>
      </c>
      <c r="Y3311">
        <f t="shared" si="316"/>
        <v>-8.4865507798909903E-2</v>
      </c>
      <c r="Z3311" s="19">
        <f t="shared" si="312"/>
        <v>5862.8789707610294</v>
      </c>
      <c r="AA3311" s="19">
        <f t="shared" si="313"/>
        <v>0</v>
      </c>
      <c r="AB3311" s="20">
        <f t="shared" si="314"/>
        <v>30884.755568939665</v>
      </c>
      <c r="AD3311">
        <f t="shared" si="315"/>
        <v>0</v>
      </c>
    </row>
    <row r="3312" spans="24:30">
      <c r="X3312" s="22">
        <f t="shared" si="317"/>
        <v>-0.6554999999999287</v>
      </c>
      <c r="Y3312">
        <f t="shared" si="316"/>
        <v>-8.4976104771716618E-2</v>
      </c>
      <c r="Z3312" s="19">
        <f t="shared" si="312"/>
        <v>5855.456187206687</v>
      </c>
      <c r="AA3312" s="19">
        <f t="shared" si="313"/>
        <v>0</v>
      </c>
      <c r="AB3312" s="20">
        <f t="shared" si="314"/>
        <v>30892.178352494007</v>
      </c>
      <c r="AD3312">
        <f t="shared" si="315"/>
        <v>0</v>
      </c>
    </row>
    <row r="3313" spans="24:30">
      <c r="X3313" s="22">
        <f t="shared" si="317"/>
        <v>-0.65599999999992864</v>
      </c>
      <c r="Y3313">
        <f t="shared" si="316"/>
        <v>-8.5086848984117155E-2</v>
      </c>
      <c r="Z3313" s="19">
        <f t="shared" si="312"/>
        <v>5848.0413790240254</v>
      </c>
      <c r="AA3313" s="19">
        <f t="shared" si="313"/>
        <v>0</v>
      </c>
      <c r="AB3313" s="20">
        <f t="shared" si="314"/>
        <v>30899.593160676668</v>
      </c>
      <c r="AD3313">
        <f t="shared" si="315"/>
        <v>0</v>
      </c>
    </row>
    <row r="3314" spans="24:30">
      <c r="X3314" s="22">
        <f t="shared" si="317"/>
        <v>-0.65649999999992859</v>
      </c>
      <c r="Y3314">
        <f t="shared" si="316"/>
        <v>-8.5197740846573E-2</v>
      </c>
      <c r="Z3314" s="19">
        <f t="shared" si="312"/>
        <v>5840.6345306331859</v>
      </c>
      <c r="AA3314" s="19">
        <f t="shared" si="313"/>
        <v>0</v>
      </c>
      <c r="AB3314" s="20">
        <f t="shared" si="314"/>
        <v>30907.000009067509</v>
      </c>
      <c r="AD3314">
        <f t="shared" si="315"/>
        <v>0</v>
      </c>
    </row>
    <row r="3315" spans="24:30">
      <c r="X3315" s="22">
        <f t="shared" si="317"/>
        <v>-0.65699999999992853</v>
      </c>
      <c r="Y3315">
        <f t="shared" si="316"/>
        <v>-8.5308780771289602E-2</v>
      </c>
      <c r="Z3315" s="19">
        <f t="shared" si="312"/>
        <v>5833.2356264608634</v>
      </c>
      <c r="AA3315" s="19">
        <f t="shared" si="313"/>
        <v>0</v>
      </c>
      <c r="AB3315" s="20">
        <f t="shared" si="314"/>
        <v>30914.398913239831</v>
      </c>
      <c r="AD3315">
        <f t="shared" si="315"/>
        <v>0</v>
      </c>
    </row>
    <row r="3316" spans="24:30">
      <c r="X3316" s="22">
        <f t="shared" si="317"/>
        <v>-0.65749999999992847</v>
      </c>
      <c r="Y3316">
        <f t="shared" si="316"/>
        <v>-8.5419969172225899E-2</v>
      </c>
      <c r="Z3316" s="19">
        <f t="shared" si="312"/>
        <v>5825.8446509402766</v>
      </c>
      <c r="AA3316" s="19">
        <f t="shared" si="313"/>
        <v>0</v>
      </c>
      <c r="AB3316" s="20">
        <f t="shared" si="314"/>
        <v>30921.789888760417</v>
      </c>
      <c r="AD3316">
        <f t="shared" si="315"/>
        <v>0</v>
      </c>
    </row>
    <row r="3317" spans="24:30">
      <c r="X3317" s="22">
        <f t="shared" si="317"/>
        <v>-0.65799999999992842</v>
      </c>
      <c r="Y3317">
        <f t="shared" si="316"/>
        <v>-8.5531306465104817E-2</v>
      </c>
      <c r="Z3317" s="19">
        <f t="shared" si="312"/>
        <v>5818.461588511077</v>
      </c>
      <c r="AA3317" s="19">
        <f t="shared" si="313"/>
        <v>0</v>
      </c>
      <c r="AB3317" s="20">
        <f t="shared" si="314"/>
        <v>30929.172951189619</v>
      </c>
      <c r="AD3317">
        <f t="shared" si="315"/>
        <v>0</v>
      </c>
    </row>
    <row r="3318" spans="24:30">
      <c r="X3318" s="22">
        <f t="shared" si="317"/>
        <v>-0.65849999999992836</v>
      </c>
      <c r="Y3318">
        <f t="shared" si="316"/>
        <v>-8.5642793067422784E-2</v>
      </c>
      <c r="Z3318" s="19">
        <f t="shared" si="312"/>
        <v>5811.0864236193356</v>
      </c>
      <c r="AA3318" s="19">
        <f t="shared" si="313"/>
        <v>0</v>
      </c>
      <c r="AB3318" s="20">
        <f t="shared" si="314"/>
        <v>30936.548116081358</v>
      </c>
      <c r="AD3318">
        <f t="shared" si="315"/>
        <v>0</v>
      </c>
    </row>
    <row r="3319" spans="24:30">
      <c r="X3319" s="22">
        <f t="shared" si="317"/>
        <v>-0.65899999999992831</v>
      </c>
      <c r="Y3319">
        <f t="shared" si="316"/>
        <v>-8.5754429398460702E-2</v>
      </c>
      <c r="Z3319" s="19">
        <f t="shared" si="312"/>
        <v>5803.7191407174205</v>
      </c>
      <c r="AA3319" s="19">
        <f t="shared" si="313"/>
        <v>0</v>
      </c>
      <c r="AB3319" s="20">
        <f t="shared" si="314"/>
        <v>30943.915398983274</v>
      </c>
      <c r="AD3319">
        <f t="shared" si="315"/>
        <v>0</v>
      </c>
    </row>
    <row r="3320" spans="24:30">
      <c r="X3320" s="22">
        <f t="shared" si="317"/>
        <v>-0.65949999999992825</v>
      </c>
      <c r="Y3320">
        <f t="shared" si="316"/>
        <v>-8.5866215879293717E-2</v>
      </c>
      <c r="Z3320" s="19">
        <f t="shared" si="312"/>
        <v>5796.3597242639817</v>
      </c>
      <c r="AA3320" s="19">
        <f t="shared" si="313"/>
        <v>0</v>
      </c>
      <c r="AB3320" s="20">
        <f t="shared" si="314"/>
        <v>30951.274815436715</v>
      </c>
      <c r="AD3320">
        <f t="shared" si="315"/>
        <v>0</v>
      </c>
    </row>
    <row r="3321" spans="24:30">
      <c r="X3321" s="22">
        <f t="shared" si="317"/>
        <v>-0.6599999999999282</v>
      </c>
      <c r="Y3321">
        <f t="shared" si="316"/>
        <v>-8.5978152932801352E-2</v>
      </c>
      <c r="Z3321" s="19">
        <f t="shared" si="312"/>
        <v>5789.0081587238928</v>
      </c>
      <c r="AA3321" s="19">
        <f t="shared" si="313"/>
        <v>0</v>
      </c>
      <c r="AB3321" s="20">
        <f t="shared" si="314"/>
        <v>30958.626380976802</v>
      </c>
      <c r="AD3321">
        <f t="shared" si="315"/>
        <v>0</v>
      </c>
    </row>
    <row r="3322" spans="24:30">
      <c r="X3322" s="22">
        <f t="shared" si="317"/>
        <v>-0.66049999999992814</v>
      </c>
      <c r="Y3322">
        <f t="shared" si="316"/>
        <v>-8.6090240983678401E-2</v>
      </c>
      <c r="Z3322" s="19">
        <f t="shared" si="312"/>
        <v>5781.6644285681632</v>
      </c>
      <c r="AA3322" s="19">
        <f t="shared" si="313"/>
        <v>0</v>
      </c>
      <c r="AB3322" s="20">
        <f t="shared" si="314"/>
        <v>30965.970111132534</v>
      </c>
      <c r="AD3322">
        <f t="shared" si="315"/>
        <v>0</v>
      </c>
    </row>
    <row r="3323" spans="24:30">
      <c r="X3323" s="22">
        <f t="shared" si="317"/>
        <v>-0.66099999999992809</v>
      </c>
      <c r="Y3323">
        <f t="shared" si="316"/>
        <v>-8.6202480458445474E-2</v>
      </c>
      <c r="Z3323" s="19">
        <f t="shared" si="312"/>
        <v>5774.3285182738755</v>
      </c>
      <c r="AA3323" s="19">
        <f t="shared" si="313"/>
        <v>0</v>
      </c>
      <c r="AB3323" s="20">
        <f t="shared" si="314"/>
        <v>30973.306021426819</v>
      </c>
      <c r="AD3323">
        <f t="shared" si="315"/>
        <v>0</v>
      </c>
    </row>
    <row r="3324" spans="24:30">
      <c r="X3324" s="22">
        <f t="shared" si="317"/>
        <v>-0.66149999999992803</v>
      </c>
      <c r="Y3324">
        <f t="shared" si="316"/>
        <v>-8.6314871785458533E-2</v>
      </c>
      <c r="Z3324" s="19">
        <f t="shared" si="312"/>
        <v>5767.0004123241824</v>
      </c>
      <c r="AA3324" s="19">
        <f t="shared" si="313"/>
        <v>0</v>
      </c>
      <c r="AB3324" s="20">
        <f t="shared" si="314"/>
        <v>30980.634127376514</v>
      </c>
      <c r="AD3324">
        <f t="shared" si="315"/>
        <v>0</v>
      </c>
    </row>
    <row r="3325" spans="24:30">
      <c r="X3325" s="22">
        <f t="shared" si="317"/>
        <v>-0.66199999999992798</v>
      </c>
      <c r="Y3325">
        <f t="shared" si="316"/>
        <v>-8.6427415394921075E-2</v>
      </c>
      <c r="Z3325" s="19">
        <f t="shared" si="312"/>
        <v>5759.6800952081539</v>
      </c>
      <c r="AA3325" s="19">
        <f t="shared" si="313"/>
        <v>0</v>
      </c>
      <c r="AB3325" s="20">
        <f t="shared" si="314"/>
        <v>30987.954444492541</v>
      </c>
      <c r="AD3325">
        <f t="shared" si="315"/>
        <v>0</v>
      </c>
    </row>
    <row r="3326" spans="24:30">
      <c r="X3326" s="22">
        <f t="shared" si="317"/>
        <v>-0.66249999999992792</v>
      </c>
      <c r="Y3326">
        <f t="shared" si="316"/>
        <v>-8.6540111718893226E-2</v>
      </c>
      <c r="Z3326" s="19">
        <f t="shared" si="312"/>
        <v>5752.3675514208126</v>
      </c>
      <c r="AA3326" s="19">
        <f t="shared" si="313"/>
        <v>0</v>
      </c>
      <c r="AB3326" s="20">
        <f t="shared" si="314"/>
        <v>30995.266988279884</v>
      </c>
      <c r="AD3326">
        <f t="shared" si="315"/>
        <v>0</v>
      </c>
    </row>
    <row r="3327" spans="24:30">
      <c r="X3327" s="22">
        <f t="shared" si="317"/>
        <v>-0.66299999999992787</v>
      </c>
      <c r="Y3327">
        <f t="shared" si="316"/>
        <v>-8.6652961191303751E-2</v>
      </c>
      <c r="Z3327" s="19">
        <f t="shared" si="312"/>
        <v>5745.0627654629952</v>
      </c>
      <c r="AA3327" s="19">
        <f t="shared" si="313"/>
        <v>0</v>
      </c>
      <c r="AB3327" s="20">
        <f t="shared" si="314"/>
        <v>31002.571774237702</v>
      </c>
      <c r="AD3327">
        <f t="shared" si="315"/>
        <v>0</v>
      </c>
    </row>
    <row r="3328" spans="24:30">
      <c r="X3328" s="22">
        <f t="shared" si="317"/>
        <v>-0.66349999999992781</v>
      </c>
      <c r="Y3328">
        <f t="shared" si="316"/>
        <v>-8.6765964247960459E-2</v>
      </c>
      <c r="Z3328" s="19">
        <f t="shared" si="312"/>
        <v>5737.7657218413215</v>
      </c>
      <c r="AA3328" s="19">
        <f t="shared" si="313"/>
        <v>0</v>
      </c>
      <c r="AB3328" s="20">
        <f t="shared" si="314"/>
        <v>31009.868817859373</v>
      </c>
      <c r="AD3328">
        <f t="shared" si="315"/>
        <v>0</v>
      </c>
    </row>
    <row r="3329" spans="24:30">
      <c r="X3329" s="22">
        <f t="shared" si="317"/>
        <v>-0.66399999999992776</v>
      </c>
      <c r="Y3329">
        <f t="shared" si="316"/>
        <v>-8.6879121326561226E-2</v>
      </c>
      <c r="Z3329" s="19">
        <f t="shared" ref="Z3329:Z3392" si="318">FV(Y3329,months,-SIP,0,0)</f>
        <v>5730.4764050681206</v>
      </c>
      <c r="AA3329" s="19">
        <f t="shared" ref="AA3329:AA3392" si="319">IF(ABS(Z3329-presval)&lt;1,X3329,0)</f>
        <v>0</v>
      </c>
      <c r="AB3329" s="20">
        <f t="shared" ref="AB3329:AB3392" si="320">ABS(Z3329-presval)</f>
        <v>31017.158134632577</v>
      </c>
      <c r="AD3329">
        <f t="shared" ref="AD3329:AD3392" si="321">IF(AB3329=MINPER,X3329,0)</f>
        <v>0</v>
      </c>
    </row>
    <row r="3330" spans="24:30">
      <c r="X3330" s="22">
        <f t="shared" si="317"/>
        <v>-0.6644999999999277</v>
      </c>
      <c r="Y3330">
        <f t="shared" ref="Y3330:Y3393" si="322">((FV(X3330,1/12,0,-100,1))-100)/100</f>
        <v>-8.6992432866704522E-2</v>
      </c>
      <c r="Z3330" s="19">
        <f t="shared" si="318"/>
        <v>5723.1947996614053</v>
      </c>
      <c r="AA3330" s="19">
        <f t="shared" si="319"/>
        <v>0</v>
      </c>
      <c r="AB3330" s="20">
        <f t="shared" si="320"/>
        <v>31024.439740039292</v>
      </c>
      <c r="AD3330">
        <f t="shared" si="321"/>
        <v>0</v>
      </c>
    </row>
    <row r="3331" spans="24:30">
      <c r="X3331" s="22">
        <f t="shared" ref="X3331:X3394" si="323">X3330-0.05%</f>
        <v>-0.66499999999992765</v>
      </c>
      <c r="Y3331">
        <f t="shared" si="322"/>
        <v>-8.7105899309901536E-2</v>
      </c>
      <c r="Z3331" s="19">
        <f t="shared" si="318"/>
        <v>5715.9208901447373</v>
      </c>
      <c r="AA3331" s="19">
        <f t="shared" si="319"/>
        <v>0</v>
      </c>
      <c r="AB3331" s="20">
        <f t="shared" si="320"/>
        <v>31031.713649555957</v>
      </c>
      <c r="AD3331">
        <f t="shared" si="321"/>
        <v>0</v>
      </c>
    </row>
    <row r="3332" spans="24:30">
      <c r="X3332" s="22">
        <f t="shared" si="323"/>
        <v>-0.66549999999992759</v>
      </c>
      <c r="Y3332">
        <f t="shared" si="322"/>
        <v>-8.7219521099586361E-2</v>
      </c>
      <c r="Z3332" s="19">
        <f t="shared" si="318"/>
        <v>5708.6546610472315</v>
      </c>
      <c r="AA3332" s="19">
        <f t="shared" si="319"/>
        <v>0</v>
      </c>
      <c r="AB3332" s="20">
        <f t="shared" si="320"/>
        <v>31038.979878653463</v>
      </c>
      <c r="AD3332">
        <f t="shared" si="321"/>
        <v>0</v>
      </c>
    </row>
    <row r="3333" spans="24:30">
      <c r="X3333" s="22">
        <f t="shared" si="323"/>
        <v>-0.66599999999992754</v>
      </c>
      <c r="Y3333">
        <f t="shared" si="322"/>
        <v>-8.7333298681127755E-2</v>
      </c>
      <c r="Z3333" s="19">
        <f t="shared" si="318"/>
        <v>5701.3960969034588</v>
      </c>
      <c r="AA3333" s="19">
        <f t="shared" si="319"/>
        <v>0</v>
      </c>
      <c r="AB3333" s="20">
        <f t="shared" si="320"/>
        <v>31046.238442797236</v>
      </c>
      <c r="AD3333">
        <f t="shared" si="321"/>
        <v>0</v>
      </c>
    </row>
    <row r="3334" spans="24:30">
      <c r="X3334" s="22">
        <f t="shared" si="323"/>
        <v>-0.66649999999992748</v>
      </c>
      <c r="Y3334">
        <f t="shared" si="322"/>
        <v>-8.7447232501840666E-2</v>
      </c>
      <c r="Z3334" s="19">
        <f t="shared" si="318"/>
        <v>5694.1451822533672</v>
      </c>
      <c r="AA3334" s="19">
        <f t="shared" si="319"/>
        <v>0</v>
      </c>
      <c r="AB3334" s="20">
        <f t="shared" si="320"/>
        <v>31053.489357447328</v>
      </c>
      <c r="AD3334">
        <f t="shared" si="321"/>
        <v>0</v>
      </c>
    </row>
    <row r="3335" spans="24:30">
      <c r="X3335" s="22">
        <f t="shared" si="323"/>
        <v>-0.66699999999992743</v>
      </c>
      <c r="Y3335">
        <f t="shared" si="322"/>
        <v>-8.7561323010997116E-2</v>
      </c>
      <c r="Z3335" s="19">
        <f t="shared" si="318"/>
        <v>5686.9019016422553</v>
      </c>
      <c r="AA3335" s="19">
        <f t="shared" si="319"/>
        <v>0</v>
      </c>
      <c r="AB3335" s="20">
        <f t="shared" si="320"/>
        <v>31060.732638058442</v>
      </c>
      <c r="AD3335">
        <f t="shared" si="321"/>
        <v>0</v>
      </c>
    </row>
    <row r="3336" spans="24:30">
      <c r="X3336" s="22">
        <f t="shared" si="323"/>
        <v>-0.66749999999992737</v>
      </c>
      <c r="Y3336">
        <f t="shared" si="322"/>
        <v>-8.7675570659838081E-2</v>
      </c>
      <c r="Z3336" s="19">
        <f t="shared" si="318"/>
        <v>5679.6662396206821</v>
      </c>
      <c r="AA3336" s="19">
        <f t="shared" si="319"/>
        <v>0</v>
      </c>
      <c r="AB3336" s="20">
        <f t="shared" si="320"/>
        <v>31067.968300080014</v>
      </c>
      <c r="AD3336">
        <f t="shared" si="321"/>
        <v>0</v>
      </c>
    </row>
    <row r="3337" spans="24:30">
      <c r="X3337" s="22">
        <f t="shared" si="323"/>
        <v>-0.66799999999992732</v>
      </c>
      <c r="Y3337">
        <f t="shared" si="322"/>
        <v>-8.7789975901585104E-2</v>
      </c>
      <c r="Z3337" s="19">
        <f t="shared" si="318"/>
        <v>5672.438180744396</v>
      </c>
      <c r="AA3337" s="19">
        <f t="shared" si="319"/>
        <v>0</v>
      </c>
      <c r="AB3337" s="20">
        <f t="shared" si="320"/>
        <v>31075.196358956298</v>
      </c>
      <c r="AD3337">
        <f t="shared" si="321"/>
        <v>0</v>
      </c>
    </row>
    <row r="3338" spans="24:30">
      <c r="X3338" s="22">
        <f t="shared" si="323"/>
        <v>-0.66849999999992726</v>
      </c>
      <c r="Y3338">
        <f t="shared" si="322"/>
        <v>-8.7904539191451928E-2</v>
      </c>
      <c r="Z3338" s="19">
        <f t="shared" si="318"/>
        <v>5665.2177095742809</v>
      </c>
      <c r="AA3338" s="19">
        <f t="shared" si="319"/>
        <v>0</v>
      </c>
      <c r="AB3338" s="20">
        <f t="shared" si="320"/>
        <v>31082.416830126414</v>
      </c>
      <c r="AD3338">
        <f t="shared" si="321"/>
        <v>0</v>
      </c>
    </row>
    <row r="3339" spans="24:30">
      <c r="X3339" s="22">
        <f t="shared" si="323"/>
        <v>-0.66899999999992721</v>
      </c>
      <c r="Y3339">
        <f t="shared" si="322"/>
        <v>-8.8019260986656037E-2</v>
      </c>
      <c r="Z3339" s="19">
        <f t="shared" si="318"/>
        <v>5658.004810676297</v>
      </c>
      <c r="AA3339" s="19">
        <f t="shared" si="319"/>
        <v>0</v>
      </c>
      <c r="AB3339" s="20">
        <f t="shared" si="320"/>
        <v>31089.629729024397</v>
      </c>
      <c r="AD3339">
        <f t="shared" si="321"/>
        <v>0</v>
      </c>
    </row>
    <row r="3340" spans="24:30">
      <c r="X3340" s="22">
        <f t="shared" si="323"/>
        <v>-0.66949999999992715</v>
      </c>
      <c r="Y3340">
        <f t="shared" si="322"/>
        <v>-8.8134141746431138E-2</v>
      </c>
      <c r="Z3340" s="19">
        <f t="shared" si="318"/>
        <v>5650.7994686213724</v>
      </c>
      <c r="AA3340" s="19">
        <f t="shared" si="319"/>
        <v>0</v>
      </c>
      <c r="AB3340" s="20">
        <f t="shared" si="320"/>
        <v>31096.835071079324</v>
      </c>
      <c r="AD3340">
        <f t="shared" si="321"/>
        <v>0</v>
      </c>
    </row>
    <row r="3341" spans="24:30">
      <c r="X3341" s="22">
        <f t="shared" si="323"/>
        <v>-0.6699999999999271</v>
      </c>
      <c r="Y3341">
        <f t="shared" si="322"/>
        <v>-8.824918193203829E-2</v>
      </c>
      <c r="Z3341" s="19">
        <f t="shared" si="318"/>
        <v>5643.6016679853956</v>
      </c>
      <c r="AA3341" s="19">
        <f t="shared" si="319"/>
        <v>0</v>
      </c>
      <c r="AB3341" s="20">
        <f t="shared" si="320"/>
        <v>31104.032871715299</v>
      </c>
      <c r="AD3341">
        <f t="shared" si="321"/>
        <v>0</v>
      </c>
    </row>
    <row r="3342" spans="24:30">
      <c r="X3342" s="22">
        <f t="shared" si="323"/>
        <v>-0.67049999999992704</v>
      </c>
      <c r="Y3342">
        <f t="shared" si="322"/>
        <v>-8.8364382006778611E-2</v>
      </c>
      <c r="Z3342" s="19">
        <f t="shared" si="318"/>
        <v>5636.4113933490962</v>
      </c>
      <c r="AA3342" s="19">
        <f t="shared" si="319"/>
        <v>0</v>
      </c>
      <c r="AB3342" s="20">
        <f t="shared" si="320"/>
        <v>31111.2231463516</v>
      </c>
      <c r="AD3342">
        <f t="shared" si="321"/>
        <v>0</v>
      </c>
    </row>
    <row r="3343" spans="24:30">
      <c r="X3343" s="22">
        <f t="shared" si="323"/>
        <v>-0.67099999999992699</v>
      </c>
      <c r="Y3343">
        <f t="shared" si="322"/>
        <v>-8.8479742436005177E-2</v>
      </c>
      <c r="Z3343" s="19">
        <f t="shared" si="318"/>
        <v>5629.2286292979979</v>
      </c>
      <c r="AA3343" s="19">
        <f t="shared" si="319"/>
        <v>0</v>
      </c>
      <c r="AB3343" s="20">
        <f t="shared" si="320"/>
        <v>31118.405910402696</v>
      </c>
      <c r="AD3343">
        <f t="shared" si="321"/>
        <v>0</v>
      </c>
    </row>
    <row r="3344" spans="24:30">
      <c r="X3344" s="22">
        <f t="shared" si="323"/>
        <v>-0.67149999999992693</v>
      </c>
      <c r="Y3344">
        <f t="shared" si="322"/>
        <v>-8.8595263687135176E-2</v>
      </c>
      <c r="Z3344" s="19">
        <f t="shared" si="318"/>
        <v>5622.0533604223519</v>
      </c>
      <c r="AA3344" s="19">
        <f t="shared" si="319"/>
        <v>0</v>
      </c>
      <c r="AB3344" s="20">
        <f t="shared" si="320"/>
        <v>31125.581179278342</v>
      </c>
      <c r="AD3344">
        <f t="shared" si="321"/>
        <v>0</v>
      </c>
    </row>
    <row r="3345" spans="24:30">
      <c r="X3345" s="22">
        <f t="shared" si="323"/>
        <v>-0.67199999999992688</v>
      </c>
      <c r="Y3345">
        <f t="shared" si="322"/>
        <v>-8.8710946229662399E-2</v>
      </c>
      <c r="Z3345" s="19">
        <f t="shared" si="318"/>
        <v>5614.8855713170478</v>
      </c>
      <c r="AA3345" s="19">
        <f t="shared" si="319"/>
        <v>0</v>
      </c>
      <c r="AB3345" s="20">
        <f t="shared" si="320"/>
        <v>31132.748968383647</v>
      </c>
      <c r="AD3345">
        <f t="shared" si="321"/>
        <v>0</v>
      </c>
    </row>
    <row r="3346" spans="24:30">
      <c r="X3346" s="22">
        <f t="shared" si="323"/>
        <v>-0.67249999999992682</v>
      </c>
      <c r="Y3346">
        <f t="shared" si="322"/>
        <v>-8.8826790535169231E-2</v>
      </c>
      <c r="Z3346" s="19">
        <f t="shared" si="318"/>
        <v>5607.7252465815845</v>
      </c>
      <c r="AA3346" s="19">
        <f t="shared" si="319"/>
        <v>0</v>
      </c>
      <c r="AB3346" s="20">
        <f t="shared" si="320"/>
        <v>31139.909293119112</v>
      </c>
      <c r="AD3346">
        <f t="shared" si="321"/>
        <v>0</v>
      </c>
    </row>
    <row r="3347" spans="24:30">
      <c r="X3347" s="22">
        <f t="shared" si="323"/>
        <v>-0.67299999999992677</v>
      </c>
      <c r="Y3347">
        <f t="shared" si="322"/>
        <v>-8.8942797077339722E-2</v>
      </c>
      <c r="Z3347" s="19">
        <f t="shared" si="318"/>
        <v>5600.5723708199521</v>
      </c>
      <c r="AA3347" s="19">
        <f t="shared" si="319"/>
        <v>0</v>
      </c>
      <c r="AB3347" s="20">
        <f t="shared" si="320"/>
        <v>31147.062168880744</v>
      </c>
      <c r="AD3347">
        <f t="shared" si="321"/>
        <v>0</v>
      </c>
    </row>
    <row r="3348" spans="24:30">
      <c r="X3348" s="22">
        <f t="shared" si="323"/>
        <v>-0.67349999999992671</v>
      </c>
      <c r="Y3348">
        <f t="shared" si="322"/>
        <v>-8.9058966331971731E-2</v>
      </c>
      <c r="Z3348" s="19">
        <f t="shared" si="318"/>
        <v>5593.4269286405915</v>
      </c>
      <c r="AA3348" s="19">
        <f t="shared" si="319"/>
        <v>0</v>
      </c>
      <c r="AB3348" s="20">
        <f t="shared" si="320"/>
        <v>31154.207611060105</v>
      </c>
      <c r="AD3348">
        <f t="shared" si="321"/>
        <v>0</v>
      </c>
    </row>
    <row r="3349" spans="24:30">
      <c r="X3349" s="22">
        <f t="shared" si="323"/>
        <v>-0.67399999999992666</v>
      </c>
      <c r="Y3349">
        <f t="shared" si="322"/>
        <v>-8.917529877699025E-2</v>
      </c>
      <c r="Z3349" s="19">
        <f t="shared" si="318"/>
        <v>5586.2889046562868</v>
      </c>
      <c r="AA3349" s="19">
        <f t="shared" si="319"/>
        <v>0</v>
      </c>
      <c r="AB3349" s="20">
        <f t="shared" si="320"/>
        <v>31161.34563504441</v>
      </c>
      <c r="AD3349">
        <f t="shared" si="321"/>
        <v>0</v>
      </c>
    </row>
    <row r="3350" spans="24:30">
      <c r="X3350" s="22">
        <f t="shared" si="323"/>
        <v>-0.6744999999999266</v>
      </c>
      <c r="Y3350">
        <f t="shared" si="322"/>
        <v>-8.9291794892459114E-2</v>
      </c>
      <c r="Z3350" s="19">
        <f t="shared" si="318"/>
        <v>5579.1582834841556</v>
      </c>
      <c r="AA3350" s="19">
        <f t="shared" si="319"/>
        <v>0</v>
      </c>
      <c r="AB3350" s="20">
        <f t="shared" si="320"/>
        <v>31168.476256216542</v>
      </c>
      <c r="AD3350">
        <f t="shared" si="321"/>
        <v>0</v>
      </c>
    </row>
    <row r="3351" spans="24:30">
      <c r="X3351" s="22">
        <f t="shared" si="323"/>
        <v>-0.67499999999992655</v>
      </c>
      <c r="Y3351">
        <f t="shared" si="322"/>
        <v>-8.9408455160594688E-2</v>
      </c>
      <c r="Z3351" s="19">
        <f t="shared" si="318"/>
        <v>5572.0350497455329</v>
      </c>
      <c r="AA3351" s="19">
        <f t="shared" si="319"/>
        <v>0</v>
      </c>
      <c r="AB3351" s="20">
        <f t="shared" si="320"/>
        <v>31175.599489955162</v>
      </c>
      <c r="AD3351">
        <f t="shared" si="321"/>
        <v>0</v>
      </c>
    </row>
    <row r="3352" spans="24:30">
      <c r="X3352" s="22">
        <f t="shared" si="323"/>
        <v>-0.67549999999992649</v>
      </c>
      <c r="Y3352">
        <f t="shared" si="322"/>
        <v>-8.9525280065779075E-2</v>
      </c>
      <c r="Z3352" s="19">
        <f t="shared" si="318"/>
        <v>5564.9191880658746</v>
      </c>
      <c r="AA3352" s="19">
        <f t="shared" si="319"/>
        <v>0</v>
      </c>
      <c r="AB3352" s="20">
        <f t="shared" si="320"/>
        <v>31182.715351634819</v>
      </c>
      <c r="AD3352">
        <f t="shared" si="321"/>
        <v>0</v>
      </c>
    </row>
    <row r="3353" spans="24:30">
      <c r="X3353" s="22">
        <f t="shared" si="323"/>
        <v>-0.67599999999992644</v>
      </c>
      <c r="Y3353">
        <f t="shared" si="322"/>
        <v>-8.964227009457218E-2</v>
      </c>
      <c r="Z3353" s="19">
        <f t="shared" si="318"/>
        <v>5557.8106830747556</v>
      </c>
      <c r="AA3353" s="19">
        <f t="shared" si="319"/>
        <v>0</v>
      </c>
      <c r="AB3353" s="20">
        <f t="shared" si="320"/>
        <v>31189.823856625939</v>
      </c>
      <c r="AD3353">
        <f t="shared" si="321"/>
        <v>0</v>
      </c>
    </row>
    <row r="3354" spans="24:30">
      <c r="X3354" s="22">
        <f t="shared" si="323"/>
        <v>-0.67649999999992638</v>
      </c>
      <c r="Y3354">
        <f t="shared" si="322"/>
        <v>-8.9759425735725665E-2</v>
      </c>
      <c r="Z3354" s="19">
        <f t="shared" si="318"/>
        <v>5550.7095194057447</v>
      </c>
      <c r="AA3354" s="19">
        <f t="shared" si="319"/>
        <v>0</v>
      </c>
      <c r="AB3354" s="20">
        <f t="shared" si="320"/>
        <v>31196.925020294952</v>
      </c>
      <c r="AD3354">
        <f t="shared" si="321"/>
        <v>0</v>
      </c>
    </row>
    <row r="3355" spans="24:30">
      <c r="X3355" s="22">
        <f t="shared" si="323"/>
        <v>-0.67699999999992633</v>
      </c>
      <c r="Y3355">
        <f t="shared" si="322"/>
        <v>-8.9876747480196431E-2</v>
      </c>
      <c r="Z3355" s="19">
        <f t="shared" si="318"/>
        <v>5543.615681696313</v>
      </c>
      <c r="AA3355" s="19">
        <f t="shared" si="319"/>
        <v>0</v>
      </c>
      <c r="AB3355" s="20">
        <f t="shared" si="320"/>
        <v>31204.018858004383</v>
      </c>
      <c r="AD3355">
        <f t="shared" si="321"/>
        <v>0</v>
      </c>
    </row>
    <row r="3356" spans="24:30">
      <c r="X3356" s="22">
        <f t="shared" si="323"/>
        <v>-0.67749999999992627</v>
      </c>
      <c r="Y3356">
        <f t="shared" si="322"/>
        <v>-8.9994235821159091E-2</v>
      </c>
      <c r="Z3356" s="19">
        <f t="shared" si="318"/>
        <v>5536.5291545878245</v>
      </c>
      <c r="AA3356" s="19">
        <f t="shared" si="319"/>
        <v>0</v>
      </c>
      <c r="AB3356" s="20">
        <f t="shared" si="320"/>
        <v>31211.105385112871</v>
      </c>
      <c r="AD3356">
        <f t="shared" si="321"/>
        <v>0</v>
      </c>
    </row>
    <row r="3357" spans="24:30">
      <c r="X3357" s="22">
        <f t="shared" si="323"/>
        <v>-0.67799999999992622</v>
      </c>
      <c r="Y3357">
        <f t="shared" si="322"/>
        <v>-9.0111891254020124E-2</v>
      </c>
      <c r="Z3357" s="19">
        <f t="shared" si="318"/>
        <v>5529.4499227254082</v>
      </c>
      <c r="AA3357" s="19">
        <f t="shared" si="319"/>
        <v>0</v>
      </c>
      <c r="AB3357" s="20">
        <f t="shared" si="320"/>
        <v>31218.184616975286</v>
      </c>
      <c r="AD3357">
        <f t="shared" si="321"/>
        <v>0</v>
      </c>
    </row>
    <row r="3358" spans="24:30">
      <c r="X3358" s="22">
        <f t="shared" si="323"/>
        <v>-0.67849999999992616</v>
      </c>
      <c r="Y3358">
        <f t="shared" si="322"/>
        <v>-9.0229714276431422E-2</v>
      </c>
      <c r="Z3358" s="19">
        <f t="shared" si="318"/>
        <v>5522.3779707578979</v>
      </c>
      <c r="AA3358" s="19">
        <f t="shared" si="319"/>
        <v>0</v>
      </c>
      <c r="AB3358" s="20">
        <f t="shared" si="320"/>
        <v>31225.256568942797</v>
      </c>
      <c r="AD3358">
        <f t="shared" si="321"/>
        <v>0</v>
      </c>
    </row>
    <row r="3359" spans="24:30">
      <c r="X3359" s="22">
        <f t="shared" si="323"/>
        <v>-0.67899999999992611</v>
      </c>
      <c r="Y3359">
        <f t="shared" si="322"/>
        <v>-9.0347705388303723E-2</v>
      </c>
      <c r="Z3359" s="19">
        <f t="shared" si="318"/>
        <v>5515.3132833377549</v>
      </c>
      <c r="AA3359" s="19">
        <f t="shared" si="319"/>
        <v>0</v>
      </c>
      <c r="AB3359" s="20">
        <f t="shared" si="320"/>
        <v>31232.321256362942</v>
      </c>
      <c r="AD3359">
        <f t="shared" si="321"/>
        <v>0</v>
      </c>
    </row>
    <row r="3360" spans="24:30">
      <c r="X3360" s="22">
        <f t="shared" si="323"/>
        <v>-0.67949999999992605</v>
      </c>
      <c r="Y3360">
        <f t="shared" si="322"/>
        <v>-9.046586509182078E-2</v>
      </c>
      <c r="Z3360" s="19">
        <f t="shared" si="318"/>
        <v>5508.2558451209825</v>
      </c>
      <c r="AA3360" s="19">
        <f t="shared" si="319"/>
        <v>0</v>
      </c>
      <c r="AB3360" s="20">
        <f t="shared" si="320"/>
        <v>31239.378694579711</v>
      </c>
      <c r="AD3360">
        <f t="shared" si="321"/>
        <v>0</v>
      </c>
    </row>
    <row r="3361" spans="24:30">
      <c r="X3361" s="22">
        <f t="shared" si="323"/>
        <v>-0.679999999999926</v>
      </c>
      <c r="Y3361">
        <f t="shared" si="322"/>
        <v>-9.0584193891452433E-2</v>
      </c>
      <c r="Z3361" s="19">
        <f t="shared" si="318"/>
        <v>5501.2056407670916</v>
      </c>
      <c r="AA3361" s="19">
        <f t="shared" si="319"/>
        <v>0</v>
      </c>
      <c r="AB3361" s="20">
        <f t="shared" si="320"/>
        <v>31246.428898933606</v>
      </c>
      <c r="AD3361">
        <f t="shared" si="321"/>
        <v>0</v>
      </c>
    </row>
    <row r="3362" spans="24:30">
      <c r="X3362" s="22">
        <f t="shared" si="323"/>
        <v>-0.68049999999992594</v>
      </c>
      <c r="Y3362">
        <f t="shared" si="322"/>
        <v>-9.070269229396985E-2</v>
      </c>
      <c r="Z3362" s="19">
        <f t="shared" si="318"/>
        <v>5494.1626549389503</v>
      </c>
      <c r="AA3362" s="19">
        <f t="shared" si="319"/>
        <v>0</v>
      </c>
      <c r="AB3362" s="20">
        <f t="shared" si="320"/>
        <v>31253.471884761744</v>
      </c>
      <c r="AD3362">
        <f t="shared" si="321"/>
        <v>0</v>
      </c>
    </row>
    <row r="3363" spans="24:30">
      <c r="X3363" s="22">
        <f t="shared" si="323"/>
        <v>-0.68099999999992589</v>
      </c>
      <c r="Y3363">
        <f t="shared" si="322"/>
        <v>-9.0821360808458568E-2</v>
      </c>
      <c r="Z3363" s="19">
        <f t="shared" si="318"/>
        <v>5487.1268723027697</v>
      </c>
      <c r="AA3363" s="19">
        <f t="shared" si="319"/>
        <v>0</v>
      </c>
      <c r="AB3363" s="20">
        <f t="shared" si="320"/>
        <v>31260.507667397927</v>
      </c>
      <c r="AD3363">
        <f t="shared" si="321"/>
        <v>0</v>
      </c>
    </row>
    <row r="3364" spans="24:30">
      <c r="X3364" s="22">
        <f t="shared" si="323"/>
        <v>-0.68149999999992583</v>
      </c>
      <c r="Y3364">
        <f t="shared" si="322"/>
        <v>-9.0940199946333428E-2</v>
      </c>
      <c r="Z3364" s="19">
        <f t="shared" si="318"/>
        <v>5480.098277527979</v>
      </c>
      <c r="AA3364" s="19">
        <f t="shared" si="319"/>
        <v>0</v>
      </c>
      <c r="AB3364" s="20">
        <f t="shared" si="320"/>
        <v>31267.536262172718</v>
      </c>
      <c r="AD3364">
        <f t="shared" si="321"/>
        <v>0</v>
      </c>
    </row>
    <row r="3365" spans="24:30">
      <c r="X3365" s="22">
        <f t="shared" si="323"/>
        <v>-0.68199999999992578</v>
      </c>
      <c r="Y3365">
        <f t="shared" si="322"/>
        <v>-9.1059210221352202E-2</v>
      </c>
      <c r="Z3365" s="19">
        <f t="shared" si="318"/>
        <v>5473.0768552871978</v>
      </c>
      <c r="AA3365" s="19">
        <f t="shared" si="319"/>
        <v>0</v>
      </c>
      <c r="AB3365" s="20">
        <f t="shared" si="320"/>
        <v>31274.557684413499</v>
      </c>
      <c r="AD3365">
        <f t="shared" si="321"/>
        <v>0</v>
      </c>
    </row>
    <row r="3366" spans="24:30">
      <c r="X3366" s="22">
        <f t="shared" si="323"/>
        <v>-0.68249999999992572</v>
      </c>
      <c r="Y3366">
        <f t="shared" si="322"/>
        <v>-9.1178392149630694E-2</v>
      </c>
      <c r="Z3366" s="19">
        <f t="shared" si="318"/>
        <v>5466.0625902561014</v>
      </c>
      <c r="AA3366" s="19">
        <f t="shared" si="319"/>
        <v>0</v>
      </c>
      <c r="AB3366" s="20">
        <f t="shared" si="320"/>
        <v>31281.571949444595</v>
      </c>
      <c r="AD3366">
        <f t="shared" si="321"/>
        <v>0</v>
      </c>
    </row>
    <row r="3367" spans="24:30">
      <c r="X3367" s="22">
        <f t="shared" si="323"/>
        <v>-0.68299999999992567</v>
      </c>
      <c r="Y3367">
        <f t="shared" si="322"/>
        <v>-9.1297746249657197E-2</v>
      </c>
      <c r="Z3367" s="19">
        <f t="shared" si="318"/>
        <v>5459.0554671133623</v>
      </c>
      <c r="AA3367" s="19">
        <f t="shared" si="319"/>
        <v>0</v>
      </c>
      <c r="AB3367" s="20">
        <f t="shared" si="320"/>
        <v>31288.579072587334</v>
      </c>
      <c r="AD3367">
        <f t="shared" si="321"/>
        <v>0</v>
      </c>
    </row>
    <row r="3368" spans="24:30">
      <c r="X3368" s="22">
        <f t="shared" si="323"/>
        <v>-0.68349999999992561</v>
      </c>
      <c r="Y3368">
        <f t="shared" si="322"/>
        <v>-9.1417273042306568E-2</v>
      </c>
      <c r="Z3368" s="19">
        <f t="shared" si="318"/>
        <v>5452.0554705405948</v>
      </c>
      <c r="AA3368" s="19">
        <f t="shared" si="319"/>
        <v>0</v>
      </c>
      <c r="AB3368" s="20">
        <f t="shared" si="320"/>
        <v>31295.5790691601</v>
      </c>
      <c r="AD3368">
        <f t="shared" si="321"/>
        <v>0</v>
      </c>
    </row>
    <row r="3369" spans="24:30">
      <c r="X3369" s="22">
        <f t="shared" si="323"/>
        <v>-0.68399999999992556</v>
      </c>
      <c r="Y3369">
        <f t="shared" si="322"/>
        <v>-9.1536973050855577E-2</v>
      </c>
      <c r="Z3369" s="19">
        <f t="shared" si="318"/>
        <v>5445.0625852222392</v>
      </c>
      <c r="AA3369" s="19">
        <f t="shared" si="319"/>
        <v>0</v>
      </c>
      <c r="AB3369" s="20">
        <f t="shared" si="320"/>
        <v>31302.571954478455</v>
      </c>
      <c r="AD3369">
        <f t="shared" si="321"/>
        <v>0</v>
      </c>
    </row>
    <row r="3370" spans="24:30">
      <c r="X3370" s="22">
        <f t="shared" si="323"/>
        <v>-0.6844999999999255</v>
      </c>
      <c r="Y3370">
        <f t="shared" si="322"/>
        <v>-9.1656846800998004E-2</v>
      </c>
      <c r="Z3370" s="19">
        <f t="shared" si="318"/>
        <v>5438.0767958454744</v>
      </c>
      <c r="AA3370" s="19">
        <f t="shared" si="319"/>
        <v>0</v>
      </c>
      <c r="AB3370" s="20">
        <f t="shared" si="320"/>
        <v>31309.557743855221</v>
      </c>
      <c r="AD3370">
        <f t="shared" si="321"/>
        <v>0</v>
      </c>
    </row>
    <row r="3371" spans="24:30">
      <c r="X3371" s="22">
        <f t="shared" si="323"/>
        <v>-0.68499999999992545</v>
      </c>
      <c r="Y3371">
        <f t="shared" si="322"/>
        <v>-9.1776894820859101E-2</v>
      </c>
      <c r="Z3371" s="19">
        <f t="shared" si="318"/>
        <v>5431.098087100162</v>
      </c>
      <c r="AA3371" s="19">
        <f t="shared" si="319"/>
        <v>0</v>
      </c>
      <c r="AB3371" s="20">
        <f t="shared" si="320"/>
        <v>31316.536452600532</v>
      </c>
      <c r="AD3371">
        <f t="shared" si="321"/>
        <v>0</v>
      </c>
    </row>
    <row r="3372" spans="24:30">
      <c r="X3372" s="22">
        <f t="shared" si="323"/>
        <v>-0.68549999999992539</v>
      </c>
      <c r="Y3372">
        <f t="shared" si="322"/>
        <v>-9.1897117641010481E-2</v>
      </c>
      <c r="Z3372" s="19">
        <f t="shared" si="318"/>
        <v>5424.1264436787797</v>
      </c>
      <c r="AA3372" s="19">
        <f t="shared" si="319"/>
        <v>0</v>
      </c>
      <c r="AB3372" s="20">
        <f t="shared" si="320"/>
        <v>31323.508096021917</v>
      </c>
      <c r="AD3372">
        <f t="shared" si="321"/>
        <v>0</v>
      </c>
    </row>
    <row r="3373" spans="24:30">
      <c r="X3373" s="22">
        <f t="shared" si="323"/>
        <v>-0.68599999999992534</v>
      </c>
      <c r="Y3373">
        <f t="shared" si="322"/>
        <v>-9.201751579448654E-2</v>
      </c>
      <c r="Z3373" s="19">
        <f t="shared" si="318"/>
        <v>5417.1618502762658</v>
      </c>
      <c r="AA3373" s="19">
        <f t="shared" si="319"/>
        <v>0</v>
      </c>
      <c r="AB3373" s="20">
        <f t="shared" si="320"/>
        <v>31330.47268942443</v>
      </c>
      <c r="AD3373">
        <f t="shared" si="321"/>
        <v>0</v>
      </c>
    </row>
    <row r="3374" spans="24:30">
      <c r="X3374" s="22">
        <f t="shared" si="323"/>
        <v>-0.68649999999992528</v>
      </c>
      <c r="Y3374">
        <f t="shared" si="322"/>
        <v>-9.2138089816798469E-2</v>
      </c>
      <c r="Z3374" s="19">
        <f t="shared" si="318"/>
        <v>5410.2042915900183</v>
      </c>
      <c r="AA3374" s="19">
        <f t="shared" si="319"/>
        <v>0</v>
      </c>
      <c r="AB3374" s="20">
        <f t="shared" si="320"/>
        <v>31337.430248110679</v>
      </c>
      <c r="AD3374">
        <f t="shared" si="321"/>
        <v>0</v>
      </c>
    </row>
    <row r="3375" spans="24:30">
      <c r="X3375" s="22">
        <f t="shared" si="323"/>
        <v>-0.68699999999992523</v>
      </c>
      <c r="Y3375">
        <f t="shared" si="322"/>
        <v>-9.2258840245951032E-2</v>
      </c>
      <c r="Z3375" s="19">
        <f t="shared" si="318"/>
        <v>5403.2537523197334</v>
      </c>
      <c r="AA3375" s="19">
        <f t="shared" si="319"/>
        <v>0</v>
      </c>
      <c r="AB3375" s="20">
        <f t="shared" si="320"/>
        <v>31344.380787380964</v>
      </c>
      <c r="AD3375">
        <f t="shared" si="321"/>
        <v>0</v>
      </c>
    </row>
    <row r="3376" spans="24:30">
      <c r="X3376" s="22">
        <f t="shared" si="323"/>
        <v>-0.68749999999992517</v>
      </c>
      <c r="Y3376">
        <f t="shared" si="322"/>
        <v>-9.2379767622456657E-2</v>
      </c>
      <c r="Z3376" s="19">
        <f t="shared" si="318"/>
        <v>5396.3102171674045</v>
      </c>
      <c r="AA3376" s="19">
        <f t="shared" si="319"/>
        <v>0</v>
      </c>
      <c r="AB3376" s="20">
        <f t="shared" si="320"/>
        <v>31351.324322533292</v>
      </c>
      <c r="AD3376">
        <f t="shared" si="321"/>
        <v>0</v>
      </c>
    </row>
    <row r="3377" spans="24:30">
      <c r="X3377" s="22">
        <f t="shared" si="323"/>
        <v>-0.68799999999992512</v>
      </c>
      <c r="Y3377">
        <f t="shared" si="322"/>
        <v>-9.2500872489352876E-2</v>
      </c>
      <c r="Z3377" s="19">
        <f t="shared" si="318"/>
        <v>5389.3736708371434</v>
      </c>
      <c r="AA3377" s="19">
        <f t="shared" si="319"/>
        <v>0</v>
      </c>
      <c r="AB3377" s="20">
        <f t="shared" si="320"/>
        <v>31358.260868863552</v>
      </c>
      <c r="AD3377">
        <f t="shared" si="321"/>
        <v>0</v>
      </c>
    </row>
    <row r="3378" spans="24:30">
      <c r="X3378" s="22">
        <f t="shared" si="323"/>
        <v>-0.68849999999992506</v>
      </c>
      <c r="Y3378">
        <f t="shared" si="322"/>
        <v>-9.2622155392216715E-2</v>
      </c>
      <c r="Z3378" s="19">
        <f t="shared" si="318"/>
        <v>5382.4440980351728</v>
      </c>
      <c r="AA3378" s="19">
        <f t="shared" si="319"/>
        <v>0</v>
      </c>
      <c r="AB3378" s="20">
        <f t="shared" si="320"/>
        <v>31365.190441665523</v>
      </c>
      <c r="AD3378">
        <f t="shared" si="321"/>
        <v>0</v>
      </c>
    </row>
    <row r="3379" spans="24:30">
      <c r="X3379" s="22">
        <f t="shared" si="323"/>
        <v>-0.68899999999992501</v>
      </c>
      <c r="Y3379">
        <f t="shared" si="322"/>
        <v>-9.274361687918159E-2</v>
      </c>
      <c r="Z3379" s="19">
        <f t="shared" si="318"/>
        <v>5375.521483469689</v>
      </c>
      <c r="AA3379" s="19">
        <f t="shared" si="319"/>
        <v>0</v>
      </c>
      <c r="AB3379" s="20">
        <f t="shared" si="320"/>
        <v>31372.113056231006</v>
      </c>
      <c r="AD3379">
        <f t="shared" si="321"/>
        <v>0</v>
      </c>
    </row>
    <row r="3380" spans="24:30">
      <c r="X3380" s="22">
        <f t="shared" si="323"/>
        <v>-0.68949999999992495</v>
      </c>
      <c r="Y3380">
        <f t="shared" si="322"/>
        <v>-9.2865257500953077E-2</v>
      </c>
      <c r="Z3380" s="19">
        <f t="shared" si="318"/>
        <v>5368.6058118507945</v>
      </c>
      <c r="AA3380" s="19">
        <f t="shared" si="319"/>
        <v>0</v>
      </c>
      <c r="AB3380" s="20">
        <f t="shared" si="320"/>
        <v>31379.028727849902</v>
      </c>
      <c r="AD3380">
        <f t="shared" si="321"/>
        <v>0</v>
      </c>
    </row>
    <row r="3381" spans="24:30">
      <c r="X3381" s="22">
        <f t="shared" si="323"/>
        <v>-0.6899999999999249</v>
      </c>
      <c r="Y3381">
        <f t="shared" si="322"/>
        <v>-9.2987077810824992E-2</v>
      </c>
      <c r="Z3381" s="19">
        <f t="shared" si="318"/>
        <v>5361.6970678904154</v>
      </c>
      <c r="AA3381" s="19">
        <f t="shared" si="319"/>
        <v>0</v>
      </c>
      <c r="AB3381" s="20">
        <f t="shared" si="320"/>
        <v>31385.937471810281</v>
      </c>
      <c r="AD3381">
        <f t="shared" si="321"/>
        <v>0</v>
      </c>
    </row>
    <row r="3382" spans="24:30">
      <c r="X3382" s="22">
        <f t="shared" si="323"/>
        <v>-0.69049999999992484</v>
      </c>
      <c r="Y3382">
        <f t="shared" si="322"/>
        <v>-9.3109078364696243E-2</v>
      </c>
      <c r="Z3382" s="19">
        <f t="shared" si="318"/>
        <v>5354.7952363021859</v>
      </c>
      <c r="AA3382" s="19">
        <f t="shared" si="319"/>
        <v>0</v>
      </c>
      <c r="AB3382" s="20">
        <f t="shared" si="320"/>
        <v>31392.839303398508</v>
      </c>
      <c r="AD3382">
        <f t="shared" si="321"/>
        <v>0</v>
      </c>
    </row>
    <row r="3383" spans="24:30">
      <c r="X3383" s="22">
        <f t="shared" si="323"/>
        <v>-0.69099999999992479</v>
      </c>
      <c r="Y3383">
        <f t="shared" si="322"/>
        <v>-9.3231259721086701E-2</v>
      </c>
      <c r="Z3383" s="19">
        <f t="shared" si="318"/>
        <v>5347.9003018013946</v>
      </c>
      <c r="AA3383" s="19">
        <f t="shared" si="319"/>
        <v>0</v>
      </c>
      <c r="AB3383" s="20">
        <f t="shared" si="320"/>
        <v>31399.734237899302</v>
      </c>
      <c r="AD3383">
        <f t="shared" si="321"/>
        <v>0</v>
      </c>
    </row>
    <row r="3384" spans="24:30">
      <c r="X3384" s="22">
        <f t="shared" si="323"/>
        <v>-0.69149999999992473</v>
      </c>
      <c r="Y3384">
        <f t="shared" si="322"/>
        <v>-9.3353622441154152E-2</v>
      </c>
      <c r="Z3384" s="19">
        <f t="shared" si="318"/>
        <v>5341.0122491048751</v>
      </c>
      <c r="AA3384" s="19">
        <f t="shared" si="319"/>
        <v>0</v>
      </c>
      <c r="AB3384" s="20">
        <f t="shared" si="320"/>
        <v>31406.62229059582</v>
      </c>
      <c r="AD3384">
        <f t="shared" si="321"/>
        <v>0</v>
      </c>
    </row>
    <row r="3385" spans="24:30">
      <c r="X3385" s="22">
        <f t="shared" si="323"/>
        <v>-0.69199999999992468</v>
      </c>
      <c r="Y3385">
        <f t="shared" si="322"/>
        <v>-9.3476167088711579E-2</v>
      </c>
      <c r="Z3385" s="19">
        <f t="shared" si="318"/>
        <v>5334.1310629308873</v>
      </c>
      <c r="AA3385" s="19">
        <f t="shared" si="319"/>
        <v>0</v>
      </c>
      <c r="AB3385" s="20">
        <f t="shared" si="320"/>
        <v>31413.503476769809</v>
      </c>
      <c r="AD3385">
        <f t="shared" si="321"/>
        <v>0</v>
      </c>
    </row>
    <row r="3386" spans="24:30">
      <c r="X3386" s="22">
        <f t="shared" si="323"/>
        <v>-0.69249999999992462</v>
      </c>
      <c r="Y3386">
        <f t="shared" si="322"/>
        <v>-9.3598894230242854E-2</v>
      </c>
      <c r="Z3386" s="19">
        <f t="shared" si="318"/>
        <v>5327.2567279990872</v>
      </c>
      <c r="AA3386" s="19">
        <f t="shared" si="319"/>
        <v>0</v>
      </c>
      <c r="AB3386" s="20">
        <f t="shared" si="320"/>
        <v>31420.377811701608</v>
      </c>
      <c r="AD3386">
        <f t="shared" si="321"/>
        <v>0</v>
      </c>
    </row>
    <row r="3387" spans="24:30">
      <c r="X3387" s="22">
        <f t="shared" si="323"/>
        <v>-0.69299999999992457</v>
      </c>
      <c r="Y3387">
        <f t="shared" si="322"/>
        <v>-9.3721804434920702E-2</v>
      </c>
      <c r="Z3387" s="19">
        <f t="shared" si="318"/>
        <v>5320.3892290303911</v>
      </c>
      <c r="AA3387" s="19">
        <f t="shared" si="319"/>
        <v>0</v>
      </c>
      <c r="AB3387" s="20">
        <f t="shared" si="320"/>
        <v>31427.245310670303</v>
      </c>
      <c r="AD3387">
        <f t="shared" si="321"/>
        <v>0</v>
      </c>
    </row>
    <row r="3388" spans="24:30">
      <c r="X3388" s="22">
        <f t="shared" si="323"/>
        <v>-0.69349999999992451</v>
      </c>
      <c r="Y3388">
        <f t="shared" si="322"/>
        <v>-9.384489827462375E-2</v>
      </c>
      <c r="Z3388" s="19">
        <f t="shared" si="318"/>
        <v>5313.5285507468807</v>
      </c>
      <c r="AA3388" s="19">
        <f t="shared" si="319"/>
        <v>0</v>
      </c>
      <c r="AB3388" s="20">
        <f t="shared" si="320"/>
        <v>31434.105988953816</v>
      </c>
      <c r="AD3388">
        <f t="shared" si="321"/>
        <v>0</v>
      </c>
    </row>
    <row r="3389" spans="24:30">
      <c r="X3389" s="22">
        <f t="shared" si="323"/>
        <v>-0.69399999999992446</v>
      </c>
      <c r="Y3389">
        <f t="shared" si="322"/>
        <v>-9.3968176323953406E-2</v>
      </c>
      <c r="Z3389" s="19">
        <f t="shared" si="318"/>
        <v>5306.6746778717406</v>
      </c>
      <c r="AA3389" s="19">
        <f t="shared" si="319"/>
        <v>0</v>
      </c>
      <c r="AB3389" s="20">
        <f t="shared" si="320"/>
        <v>31440.959861828953</v>
      </c>
      <c r="AD3389">
        <f t="shared" si="321"/>
        <v>0</v>
      </c>
    </row>
    <row r="3390" spans="24:30">
      <c r="X3390" s="22">
        <f t="shared" si="323"/>
        <v>-0.6944999999999244</v>
      </c>
      <c r="Y3390">
        <f t="shared" si="322"/>
        <v>-9.409163916025165E-2</v>
      </c>
      <c r="Z3390" s="19">
        <f t="shared" si="318"/>
        <v>5299.8275951291371</v>
      </c>
      <c r="AA3390" s="19">
        <f t="shared" si="319"/>
        <v>0</v>
      </c>
      <c r="AB3390" s="20">
        <f t="shared" si="320"/>
        <v>31447.806944571559</v>
      </c>
      <c r="AD3390">
        <f t="shared" si="321"/>
        <v>0</v>
      </c>
    </row>
    <row r="3391" spans="24:30">
      <c r="X3391" s="22">
        <f t="shared" si="323"/>
        <v>-0.69499999999992434</v>
      </c>
      <c r="Y3391">
        <f t="shared" si="322"/>
        <v>-9.4215287363618783E-2</v>
      </c>
      <c r="Z3391" s="19">
        <f t="shared" si="318"/>
        <v>5292.987287244121</v>
      </c>
      <c r="AA3391" s="19">
        <f t="shared" si="319"/>
        <v>0</v>
      </c>
      <c r="AB3391" s="20">
        <f t="shared" si="320"/>
        <v>31454.647252456576</v>
      </c>
      <c r="AD3391">
        <f t="shared" si="321"/>
        <v>0</v>
      </c>
    </row>
    <row r="3392" spans="24:30">
      <c r="X3392" s="22">
        <f t="shared" si="323"/>
        <v>-0.69549999999992429</v>
      </c>
      <c r="Y3392">
        <f t="shared" si="322"/>
        <v>-9.433912151693051E-2</v>
      </c>
      <c r="Z3392" s="19">
        <f t="shared" si="318"/>
        <v>5286.1537389425621</v>
      </c>
      <c r="AA3392" s="19">
        <f t="shared" si="319"/>
        <v>0</v>
      </c>
      <c r="AB3392" s="20">
        <f t="shared" si="320"/>
        <v>31461.480800758134</v>
      </c>
      <c r="AD3392">
        <f t="shared" si="321"/>
        <v>0</v>
      </c>
    </row>
    <row r="3393" spans="24:30">
      <c r="X3393" s="22">
        <f t="shared" si="323"/>
        <v>-0.69599999999992423</v>
      </c>
      <c r="Y3393">
        <f t="shared" si="322"/>
        <v>-9.4463142205856346E-2</v>
      </c>
      <c r="Z3393" s="19">
        <f t="shared" ref="Z3393:Z3456" si="324">FV(Y3393,months,-SIP,0,0)</f>
        <v>5279.3269349510256</v>
      </c>
      <c r="AA3393" s="19">
        <f t="shared" ref="AA3393:AA3456" si="325">IF(ABS(Z3393-presval)&lt;1,X3393,0)</f>
        <v>0</v>
      </c>
      <c r="AB3393" s="20">
        <f t="shared" ref="AB3393:AB3456" si="326">ABS(Z3393-presval)</f>
        <v>31468.307604749669</v>
      </c>
      <c r="AD3393">
        <f t="shared" ref="AD3393:AD3456" si="327">IF(AB3393=MINPER,X3393,0)</f>
        <v>0</v>
      </c>
    </row>
    <row r="3394" spans="24:30">
      <c r="X3394" s="22">
        <f t="shared" si="323"/>
        <v>-0.69649999999992418</v>
      </c>
      <c r="Y3394">
        <f t="shared" ref="Y3394:Y3457" si="328">((FV(X3394,1/12,0,-100,1))-100)/100</f>
        <v>-9.4587350018877595E-2</v>
      </c>
      <c r="Z3394" s="19">
        <f t="shared" si="324"/>
        <v>5272.5068599966771</v>
      </c>
      <c r="AA3394" s="19">
        <f t="shared" si="325"/>
        <v>0</v>
      </c>
      <c r="AB3394" s="20">
        <f t="shared" si="326"/>
        <v>31475.127679704019</v>
      </c>
      <c r="AD3394">
        <f t="shared" si="327"/>
        <v>0</v>
      </c>
    </row>
    <row r="3395" spans="24:30">
      <c r="X3395" s="22">
        <f t="shared" ref="X3395:X3458" si="329">X3394-0.05%</f>
        <v>-0.69699999999992412</v>
      </c>
      <c r="Y3395">
        <f t="shared" si="328"/>
        <v>-9.4711745547305243E-2</v>
      </c>
      <c r="Z3395" s="19">
        <f t="shared" si="324"/>
        <v>5265.6934988071989</v>
      </c>
      <c r="AA3395" s="19">
        <f t="shared" si="325"/>
        <v>0</v>
      </c>
      <c r="AB3395" s="20">
        <f t="shared" si="326"/>
        <v>31481.941040893496</v>
      </c>
      <c r="AD3395">
        <f t="shared" si="327"/>
        <v>0</v>
      </c>
    </row>
    <row r="3396" spans="24:30">
      <c r="X3396" s="22">
        <f t="shared" si="329"/>
        <v>-0.69749999999992407</v>
      </c>
      <c r="Y3396">
        <f t="shared" si="328"/>
        <v>-9.4836329385298374E-2</v>
      </c>
      <c r="Z3396" s="19">
        <f t="shared" si="324"/>
        <v>5258.886836110687</v>
      </c>
      <c r="AA3396" s="19">
        <f t="shared" si="325"/>
        <v>0</v>
      </c>
      <c r="AB3396" s="20">
        <f t="shared" si="326"/>
        <v>31488.747703590008</v>
      </c>
      <c r="AD3396">
        <f t="shared" si="327"/>
        <v>0</v>
      </c>
    </row>
    <row r="3397" spans="24:30">
      <c r="X3397" s="22">
        <f t="shared" si="329"/>
        <v>-0.69799999999992401</v>
      </c>
      <c r="Y3397">
        <f t="shared" si="328"/>
        <v>-9.4961102129882707E-2</v>
      </c>
      <c r="Z3397" s="19">
        <f t="shared" si="324"/>
        <v>5252.0868566355421</v>
      </c>
      <c r="AA3397" s="19">
        <f t="shared" si="325"/>
        <v>0</v>
      </c>
      <c r="AB3397" s="20">
        <f t="shared" si="326"/>
        <v>31495.547683065153</v>
      </c>
      <c r="AD3397">
        <f t="shared" si="327"/>
        <v>0</v>
      </c>
    </row>
    <row r="3398" spans="24:30">
      <c r="X3398" s="22">
        <f t="shared" si="329"/>
        <v>-0.69849999999992396</v>
      </c>
      <c r="Y3398">
        <f t="shared" si="328"/>
        <v>-9.5086064380969337E-2</v>
      </c>
      <c r="Z3398" s="19">
        <f t="shared" si="324"/>
        <v>5245.2935451103722</v>
      </c>
      <c r="AA3398" s="19">
        <f t="shared" si="325"/>
        <v>0</v>
      </c>
      <c r="AB3398" s="20">
        <f t="shared" si="326"/>
        <v>31502.340994590322</v>
      </c>
      <c r="AD3398">
        <f t="shared" si="327"/>
        <v>0</v>
      </c>
    </row>
    <row r="3399" spans="24:30">
      <c r="X3399" s="22">
        <f t="shared" si="329"/>
        <v>-0.6989999999999239</v>
      </c>
      <c r="Y3399">
        <f t="shared" si="328"/>
        <v>-9.5211216741372909E-2</v>
      </c>
      <c r="Z3399" s="19">
        <f t="shared" si="324"/>
        <v>5238.5068862639127</v>
      </c>
      <c r="AA3399" s="19">
        <f t="shared" si="325"/>
        <v>0</v>
      </c>
      <c r="AB3399" s="20">
        <f t="shared" si="326"/>
        <v>31509.127653436783</v>
      </c>
      <c r="AD3399">
        <f t="shared" si="327"/>
        <v>0</v>
      </c>
    </row>
    <row r="3400" spans="24:30">
      <c r="X3400" s="22">
        <f t="shared" si="329"/>
        <v>-0.69949999999992385</v>
      </c>
      <c r="Y3400">
        <f t="shared" si="328"/>
        <v>-9.5336559816831118E-2</v>
      </c>
      <c r="Z3400" s="19">
        <f t="shared" si="324"/>
        <v>5231.7268648249019</v>
      </c>
      <c r="AA3400" s="19">
        <f t="shared" si="325"/>
        <v>0</v>
      </c>
      <c r="AB3400" s="20">
        <f t="shared" si="326"/>
        <v>31515.907674875794</v>
      </c>
      <c r="AD3400">
        <f t="shared" si="327"/>
        <v>0</v>
      </c>
    </row>
    <row r="3401" spans="24:30">
      <c r="X3401" s="22">
        <f t="shared" si="329"/>
        <v>-0.69999999999992379</v>
      </c>
      <c r="Y3401">
        <f t="shared" si="328"/>
        <v>-9.5462094216023696E-2</v>
      </c>
      <c r="Z3401" s="19">
        <f t="shared" si="324"/>
        <v>5224.9534655219768</v>
      </c>
      <c r="AA3401" s="19">
        <f t="shared" si="325"/>
        <v>0</v>
      </c>
      <c r="AB3401" s="20">
        <f t="shared" si="326"/>
        <v>31522.681074178719</v>
      </c>
      <c r="AD3401">
        <f t="shared" si="327"/>
        <v>0</v>
      </c>
    </row>
    <row r="3402" spans="24:30">
      <c r="X3402" s="22">
        <f t="shared" si="329"/>
        <v>-0.70049999999992374</v>
      </c>
      <c r="Y3402">
        <f t="shared" si="328"/>
        <v>-9.5587820550591257E-2</v>
      </c>
      <c r="Z3402" s="19">
        <f t="shared" si="324"/>
        <v>5218.1866730835964</v>
      </c>
      <c r="AA3402" s="19">
        <f t="shared" si="325"/>
        <v>0</v>
      </c>
      <c r="AB3402" s="20">
        <f t="shared" si="326"/>
        <v>31529.447866617098</v>
      </c>
      <c r="AD3402">
        <f t="shared" si="327"/>
        <v>0</v>
      </c>
    </row>
    <row r="3403" spans="24:30">
      <c r="X3403" s="22">
        <f t="shared" si="329"/>
        <v>-0.70099999999992368</v>
      </c>
      <c r="Y3403">
        <f t="shared" si="328"/>
        <v>-9.571373943515496E-2</v>
      </c>
      <c r="Z3403" s="19">
        <f t="shared" si="324"/>
        <v>5211.4264722379194</v>
      </c>
      <c r="AA3403" s="19">
        <f t="shared" si="325"/>
        <v>0</v>
      </c>
      <c r="AB3403" s="20">
        <f t="shared" si="326"/>
        <v>31536.208067462776</v>
      </c>
      <c r="AD3403">
        <f t="shared" si="327"/>
        <v>0</v>
      </c>
    </row>
    <row r="3404" spans="24:30">
      <c r="X3404" s="22">
        <f t="shared" si="329"/>
        <v>-0.70149999999992363</v>
      </c>
      <c r="Y3404">
        <f t="shared" si="328"/>
        <v>-9.5839851487336036E-2</v>
      </c>
      <c r="Z3404" s="19">
        <f t="shared" si="324"/>
        <v>5204.672847712699</v>
      </c>
      <c r="AA3404" s="19">
        <f t="shared" si="325"/>
        <v>0</v>
      </c>
      <c r="AB3404" s="20">
        <f t="shared" si="326"/>
        <v>31542.961691987995</v>
      </c>
      <c r="AD3404">
        <f t="shared" si="327"/>
        <v>0</v>
      </c>
    </row>
    <row r="3405" spans="24:30">
      <c r="X3405" s="22">
        <f t="shared" si="329"/>
        <v>-0.70199999999992357</v>
      </c>
      <c r="Y3405">
        <f t="shared" si="328"/>
        <v>-9.596615732777565E-2</v>
      </c>
      <c r="Z3405" s="19">
        <f t="shared" si="324"/>
        <v>5197.9257842351753</v>
      </c>
      <c r="AA3405" s="19">
        <f t="shared" si="325"/>
        <v>0</v>
      </c>
      <c r="AB3405" s="20">
        <f t="shared" si="326"/>
        <v>31549.708755465519</v>
      </c>
      <c r="AD3405">
        <f t="shared" si="327"/>
        <v>0</v>
      </c>
    </row>
    <row r="3406" spans="24:30">
      <c r="X3406" s="22">
        <f t="shared" si="329"/>
        <v>-0.70249999999992352</v>
      </c>
      <c r="Y3406">
        <f t="shared" si="328"/>
        <v>-9.6092657580154256E-2</v>
      </c>
      <c r="Z3406" s="19">
        <f t="shared" si="324"/>
        <v>5191.1852665319911</v>
      </c>
      <c r="AA3406" s="19">
        <f t="shared" si="325"/>
        <v>0</v>
      </c>
      <c r="AB3406" s="20">
        <f t="shared" si="326"/>
        <v>31556.449273168706</v>
      </c>
      <c r="AD3406">
        <f t="shared" si="327"/>
        <v>0</v>
      </c>
    </row>
    <row r="3407" spans="24:30">
      <c r="X3407" s="22">
        <f t="shared" si="329"/>
        <v>-0.70299999999992346</v>
      </c>
      <c r="Y3407">
        <f t="shared" si="328"/>
        <v>-9.6219352871212041E-2</v>
      </c>
      <c r="Z3407" s="19">
        <f t="shared" si="324"/>
        <v>5184.4512793290651</v>
      </c>
      <c r="AA3407" s="19">
        <f t="shared" si="325"/>
        <v>0</v>
      </c>
      <c r="AB3407" s="20">
        <f t="shared" si="326"/>
        <v>31563.183260371632</v>
      </c>
      <c r="AD3407">
        <f t="shared" si="327"/>
        <v>0</v>
      </c>
    </row>
    <row r="3408" spans="24:30">
      <c r="X3408" s="22">
        <f t="shared" si="329"/>
        <v>-0.70349999999992341</v>
      </c>
      <c r="Y3408">
        <f t="shared" si="328"/>
        <v>-9.6346243830769118E-2</v>
      </c>
      <c r="Z3408" s="19">
        <f t="shared" si="324"/>
        <v>5177.7238073514836</v>
      </c>
      <c r="AA3408" s="19">
        <f t="shared" si="325"/>
        <v>0</v>
      </c>
      <c r="AB3408" s="20">
        <f t="shared" si="326"/>
        <v>31569.910732349214</v>
      </c>
      <c r="AD3408">
        <f t="shared" si="327"/>
        <v>0</v>
      </c>
    </row>
    <row r="3409" spans="24:30">
      <c r="X3409" s="22">
        <f t="shared" si="329"/>
        <v>-0.70399999999992335</v>
      </c>
      <c r="Y3409">
        <f t="shared" si="328"/>
        <v>-9.6473331091745537E-2</v>
      </c>
      <c r="Z3409" s="19">
        <f t="shared" si="324"/>
        <v>5171.0028353234129</v>
      </c>
      <c r="AA3409" s="19">
        <f t="shared" si="325"/>
        <v>0</v>
      </c>
      <c r="AB3409" s="20">
        <f t="shared" si="326"/>
        <v>31576.631704377283</v>
      </c>
      <c r="AD3409">
        <f t="shared" si="327"/>
        <v>0</v>
      </c>
    </row>
    <row r="3410" spans="24:30">
      <c r="X3410" s="22">
        <f t="shared" si="329"/>
        <v>-0.7044999999999233</v>
      </c>
      <c r="Y3410">
        <f t="shared" si="328"/>
        <v>-9.6600615290182212E-2</v>
      </c>
      <c r="Z3410" s="19">
        <f t="shared" si="324"/>
        <v>5164.2883479679676</v>
      </c>
      <c r="AA3410" s="19">
        <f t="shared" si="325"/>
        <v>0</v>
      </c>
      <c r="AB3410" s="20">
        <f t="shared" si="326"/>
        <v>31583.346191732729</v>
      </c>
      <c r="AD3410">
        <f t="shared" si="327"/>
        <v>0</v>
      </c>
    </row>
    <row r="3411" spans="24:30">
      <c r="X3411" s="22">
        <f t="shared" si="329"/>
        <v>-0.70499999999992324</v>
      </c>
      <c r="Y3411">
        <f t="shared" si="328"/>
        <v>-9.672809706526124E-2</v>
      </c>
      <c r="Z3411" s="19">
        <f t="shared" si="324"/>
        <v>5157.580330007122</v>
      </c>
      <c r="AA3411" s="19">
        <f t="shared" si="325"/>
        <v>0</v>
      </c>
      <c r="AB3411" s="20">
        <f t="shared" si="326"/>
        <v>31590.054209693575</v>
      </c>
      <c r="AD3411">
        <f t="shared" si="327"/>
        <v>0</v>
      </c>
    </row>
    <row r="3412" spans="24:30">
      <c r="X3412" s="22">
        <f t="shared" si="329"/>
        <v>-0.70549999999992319</v>
      </c>
      <c r="Y3412">
        <f t="shared" si="328"/>
        <v>-9.6855777059327297E-2</v>
      </c>
      <c r="Z3412" s="19">
        <f t="shared" si="324"/>
        <v>5150.8787661615725</v>
      </c>
      <c r="AA3412" s="19">
        <f t="shared" si="325"/>
        <v>0</v>
      </c>
      <c r="AB3412" s="20">
        <f t="shared" si="326"/>
        <v>31596.755773539124</v>
      </c>
      <c r="AD3412">
        <f t="shared" si="327"/>
        <v>0</v>
      </c>
    </row>
    <row r="3413" spans="24:30">
      <c r="X3413" s="22">
        <f t="shared" si="329"/>
        <v>-0.70599999999992313</v>
      </c>
      <c r="Y3413">
        <f t="shared" si="328"/>
        <v>-9.6983655917908321E-2</v>
      </c>
      <c r="Z3413" s="19">
        <f t="shared" si="324"/>
        <v>5144.1836411506411</v>
      </c>
      <c r="AA3413" s="19">
        <f t="shared" si="325"/>
        <v>0</v>
      </c>
      <c r="AB3413" s="20">
        <f t="shared" si="326"/>
        <v>31603.450898550054</v>
      </c>
      <c r="AD3413">
        <f t="shared" si="327"/>
        <v>0</v>
      </c>
    </row>
    <row r="3414" spans="24:30">
      <c r="X3414" s="22">
        <f t="shared" si="329"/>
        <v>-0.70649999999992308</v>
      </c>
      <c r="Y3414">
        <f t="shared" si="328"/>
        <v>-9.711173428973624E-2</v>
      </c>
      <c r="Z3414" s="19">
        <f t="shared" si="324"/>
        <v>5137.4949396921975</v>
      </c>
      <c r="AA3414" s="19">
        <f t="shared" si="325"/>
        <v>0</v>
      </c>
      <c r="AB3414" s="20">
        <f t="shared" si="326"/>
        <v>31610.139600008497</v>
      </c>
      <c r="AD3414">
        <f t="shared" si="327"/>
        <v>0</v>
      </c>
    </row>
    <row r="3415" spans="24:30">
      <c r="X3415" s="22">
        <f t="shared" si="329"/>
        <v>-0.70699999999992302</v>
      </c>
      <c r="Y3415">
        <f t="shared" si="328"/>
        <v>-9.7240012826769806E-2</v>
      </c>
      <c r="Z3415" s="19">
        <f t="shared" si="324"/>
        <v>5130.8126465024616</v>
      </c>
      <c r="AA3415" s="19">
        <f t="shared" si="325"/>
        <v>0</v>
      </c>
      <c r="AB3415" s="20">
        <f t="shared" si="326"/>
        <v>31616.821893198234</v>
      </c>
      <c r="AD3415">
        <f t="shared" si="327"/>
        <v>0</v>
      </c>
    </row>
    <row r="3416" spans="24:30">
      <c r="X3416" s="22">
        <f t="shared" si="329"/>
        <v>-0.70749999999992297</v>
      </c>
      <c r="Y3416">
        <f t="shared" si="328"/>
        <v>-9.7368492184214256E-2</v>
      </c>
      <c r="Z3416" s="19">
        <f t="shared" si="324"/>
        <v>5124.1367462959979</v>
      </c>
      <c r="AA3416" s="19">
        <f t="shared" si="325"/>
        <v>0</v>
      </c>
      <c r="AB3416" s="20">
        <f t="shared" si="326"/>
        <v>31623.497793404698</v>
      </c>
      <c r="AD3416">
        <f t="shared" si="327"/>
        <v>0</v>
      </c>
    </row>
    <row r="3417" spans="24:30">
      <c r="X3417" s="22">
        <f t="shared" si="329"/>
        <v>-0.70799999999992291</v>
      </c>
      <c r="Y3417">
        <f t="shared" si="328"/>
        <v>-9.7497173020545058E-2</v>
      </c>
      <c r="Z3417" s="19">
        <f t="shared" si="324"/>
        <v>5117.4672237854938</v>
      </c>
      <c r="AA3417" s="19">
        <f t="shared" si="325"/>
        <v>0</v>
      </c>
      <c r="AB3417" s="20">
        <f t="shared" si="326"/>
        <v>31630.167315915201</v>
      </c>
      <c r="AD3417">
        <f t="shared" si="327"/>
        <v>0</v>
      </c>
    </row>
    <row r="3418" spans="24:30">
      <c r="X3418" s="22">
        <f t="shared" si="329"/>
        <v>-0.70849999999992286</v>
      </c>
      <c r="Y3418">
        <f t="shared" si="328"/>
        <v>-9.7626055997528174E-2</v>
      </c>
      <c r="Z3418" s="19">
        <f t="shared" si="324"/>
        <v>5110.8040636817295</v>
      </c>
      <c r="AA3418" s="19">
        <f t="shared" si="325"/>
        <v>0</v>
      </c>
      <c r="AB3418" s="20">
        <f t="shared" si="326"/>
        <v>31636.830476018964</v>
      </c>
      <c r="AD3418">
        <f t="shared" si="327"/>
        <v>0</v>
      </c>
    </row>
    <row r="3419" spans="24:30">
      <c r="X3419" s="22">
        <f t="shared" si="329"/>
        <v>-0.7089999999999228</v>
      </c>
      <c r="Y3419">
        <f t="shared" si="328"/>
        <v>-9.7755141780243235E-2</v>
      </c>
      <c r="Z3419" s="19">
        <f t="shared" si="324"/>
        <v>5104.1472506934115</v>
      </c>
      <c r="AA3419" s="19">
        <f t="shared" si="325"/>
        <v>0</v>
      </c>
      <c r="AB3419" s="20">
        <f t="shared" si="326"/>
        <v>31643.487289007284</v>
      </c>
      <c r="AD3419">
        <f t="shared" si="327"/>
        <v>0</v>
      </c>
    </row>
    <row r="3420" spans="24:30">
      <c r="X3420" s="22">
        <f t="shared" si="329"/>
        <v>-0.70949999999992275</v>
      </c>
      <c r="Y3420">
        <f t="shared" si="328"/>
        <v>-9.7884431037105479E-2</v>
      </c>
      <c r="Z3420" s="19">
        <f t="shared" si="324"/>
        <v>5097.4967695270734</v>
      </c>
      <c r="AA3420" s="19">
        <f t="shared" si="325"/>
        <v>0</v>
      </c>
      <c r="AB3420" s="20">
        <f t="shared" si="326"/>
        <v>31650.13777017362</v>
      </c>
      <c r="AD3420">
        <f t="shared" si="327"/>
        <v>0</v>
      </c>
    </row>
    <row r="3421" spans="24:30">
      <c r="X3421" s="22">
        <f t="shared" si="329"/>
        <v>-0.70999999999992269</v>
      </c>
      <c r="Y3421">
        <f t="shared" si="328"/>
        <v>-9.801392443988817E-2</v>
      </c>
      <c r="Z3421" s="19">
        <f t="shared" si="324"/>
        <v>5090.8526048869626</v>
      </c>
      <c r="AA3421" s="19">
        <f t="shared" si="325"/>
        <v>0</v>
      </c>
      <c r="AB3421" s="20">
        <f t="shared" si="326"/>
        <v>31656.781934813735</v>
      </c>
      <c r="AD3421">
        <f t="shared" si="327"/>
        <v>0</v>
      </c>
    </row>
    <row r="3422" spans="24:30">
      <c r="X3422" s="22">
        <f t="shared" si="329"/>
        <v>-0.71049999999992264</v>
      </c>
      <c r="Y3422">
        <f t="shared" si="328"/>
        <v>-9.8143622663745586E-2</v>
      </c>
      <c r="Z3422" s="19">
        <f t="shared" si="324"/>
        <v>5084.2147414749052</v>
      </c>
      <c r="AA3422" s="19">
        <f t="shared" si="325"/>
        <v>0</v>
      </c>
      <c r="AB3422" s="20">
        <f t="shared" si="326"/>
        <v>31663.41979822579</v>
      </c>
      <c r="AD3422">
        <f t="shared" si="327"/>
        <v>0</v>
      </c>
    </row>
    <row r="3423" spans="24:30">
      <c r="X3423" s="22">
        <f t="shared" si="329"/>
        <v>-0.71099999999992258</v>
      </c>
      <c r="Y3423">
        <f t="shared" si="328"/>
        <v>-9.8273526387235535E-2</v>
      </c>
      <c r="Z3423" s="19">
        <f t="shared" si="324"/>
        <v>5077.5831639902035</v>
      </c>
      <c r="AA3423" s="19">
        <f t="shared" si="325"/>
        <v>0</v>
      </c>
      <c r="AB3423" s="20">
        <f t="shared" si="326"/>
        <v>31670.051375710493</v>
      </c>
      <c r="AD3423">
        <f t="shared" si="327"/>
        <v>0</v>
      </c>
    </row>
    <row r="3424" spans="24:30">
      <c r="X3424" s="22">
        <f t="shared" si="329"/>
        <v>-0.71149999999992253</v>
      </c>
      <c r="Y3424">
        <f t="shared" si="328"/>
        <v>-9.8403636292342889E-2</v>
      </c>
      <c r="Z3424" s="19">
        <f t="shared" si="324"/>
        <v>5070.9578571294987</v>
      </c>
      <c r="AA3424" s="19">
        <f t="shared" si="325"/>
        <v>0</v>
      </c>
      <c r="AB3424" s="20">
        <f t="shared" si="326"/>
        <v>31676.676682571197</v>
      </c>
      <c r="AD3424">
        <f t="shared" si="327"/>
        <v>0</v>
      </c>
    </row>
    <row r="3425" spans="24:30">
      <c r="X3425" s="22">
        <f t="shared" si="329"/>
        <v>-0.71199999999992247</v>
      </c>
      <c r="Y3425">
        <f t="shared" si="328"/>
        <v>-9.8533953064502383E-2</v>
      </c>
      <c r="Z3425" s="19">
        <f t="shared" si="324"/>
        <v>5064.3388055866671</v>
      </c>
      <c r="AA3425" s="19">
        <f t="shared" si="325"/>
        <v>0</v>
      </c>
      <c r="AB3425" s="20">
        <f t="shared" si="326"/>
        <v>31683.295734114028</v>
      </c>
      <c r="AD3425">
        <f t="shared" si="327"/>
        <v>0</v>
      </c>
    </row>
    <row r="3426" spans="24:30">
      <c r="X3426" s="22">
        <f t="shared" si="329"/>
        <v>-0.71249999999992242</v>
      </c>
      <c r="Y3426">
        <f t="shared" si="328"/>
        <v>-9.866447739262256E-2</v>
      </c>
      <c r="Z3426" s="19">
        <f t="shared" si="324"/>
        <v>5057.7259940526756</v>
      </c>
      <c r="AA3426" s="19">
        <f t="shared" si="325"/>
        <v>0</v>
      </c>
      <c r="AB3426" s="20">
        <f t="shared" si="326"/>
        <v>31689.908545648021</v>
      </c>
      <c r="AD3426">
        <f t="shared" si="327"/>
        <v>0</v>
      </c>
    </row>
    <row r="3427" spans="24:30">
      <c r="X3427" s="22">
        <f t="shared" si="329"/>
        <v>-0.71299999999992236</v>
      </c>
      <c r="Y3427">
        <f t="shared" si="328"/>
        <v>-9.8795209969108982E-2</v>
      </c>
      <c r="Z3427" s="19">
        <f t="shared" si="324"/>
        <v>5051.1194072154849</v>
      </c>
      <c r="AA3427" s="19">
        <f t="shared" si="325"/>
        <v>0</v>
      </c>
      <c r="AB3427" s="20">
        <f t="shared" si="326"/>
        <v>31696.515132485212</v>
      </c>
      <c r="AD3427">
        <f t="shared" si="327"/>
        <v>0</v>
      </c>
    </row>
    <row r="3428" spans="24:30">
      <c r="X3428" s="22">
        <f t="shared" si="329"/>
        <v>-0.71349999999992231</v>
      </c>
      <c r="Y3428">
        <f t="shared" si="328"/>
        <v>-9.8926151489888522E-2</v>
      </c>
      <c r="Z3428" s="19">
        <f t="shared" si="324"/>
        <v>5044.5190297599011</v>
      </c>
      <c r="AA3428" s="19">
        <f t="shared" si="325"/>
        <v>0</v>
      </c>
      <c r="AB3428" s="20">
        <f t="shared" si="326"/>
        <v>31703.115509940795</v>
      </c>
      <c r="AD3428">
        <f t="shared" si="327"/>
        <v>0</v>
      </c>
    </row>
    <row r="3429" spans="24:30">
      <c r="X3429" s="22">
        <f t="shared" si="329"/>
        <v>-0.71399999999992225</v>
      </c>
      <c r="Y3429">
        <f t="shared" si="328"/>
        <v>-9.9057302654433105E-2</v>
      </c>
      <c r="Z3429" s="19">
        <f t="shared" si="324"/>
        <v>5037.9248463674676</v>
      </c>
      <c r="AA3429" s="19">
        <f t="shared" si="325"/>
        <v>0</v>
      </c>
      <c r="AB3429" s="20">
        <f t="shared" si="326"/>
        <v>31709.709693333229</v>
      </c>
      <c r="AD3429">
        <f t="shared" si="327"/>
        <v>0</v>
      </c>
    </row>
    <row r="3430" spans="24:30">
      <c r="X3430" s="22">
        <f t="shared" si="329"/>
        <v>-0.7144999999999222</v>
      </c>
      <c r="Y3430">
        <f t="shared" si="328"/>
        <v>-9.9188664165784382E-2</v>
      </c>
      <c r="Z3430" s="19">
        <f t="shared" si="324"/>
        <v>5031.3368417163219</v>
      </c>
      <c r="AA3430" s="19">
        <f t="shared" si="325"/>
        <v>0</v>
      </c>
      <c r="AB3430" s="20">
        <f t="shared" si="326"/>
        <v>31716.297697984373</v>
      </c>
      <c r="AD3430">
        <f t="shared" si="327"/>
        <v>0</v>
      </c>
    </row>
    <row r="3431" spans="24:30">
      <c r="X3431" s="22">
        <f t="shared" si="329"/>
        <v>-0.71499999999992214</v>
      </c>
      <c r="Y3431">
        <f t="shared" si="328"/>
        <v>-9.9320236730577993E-2</v>
      </c>
      <c r="Z3431" s="19">
        <f t="shared" si="324"/>
        <v>5024.7550004810782</v>
      </c>
      <c r="AA3431" s="19">
        <f t="shared" si="325"/>
        <v>0</v>
      </c>
      <c r="AB3431" s="20">
        <f t="shared" si="326"/>
        <v>31722.879539219619</v>
      </c>
      <c r="AD3431">
        <f t="shared" si="327"/>
        <v>0</v>
      </c>
    </row>
    <row r="3432" spans="24:30">
      <c r="X3432" s="22">
        <f t="shared" si="329"/>
        <v>-0.71549999999992209</v>
      </c>
      <c r="Y3432">
        <f t="shared" si="328"/>
        <v>-9.9452021059068155E-2</v>
      </c>
      <c r="Z3432" s="19">
        <f t="shared" si="324"/>
        <v>5018.1793073327062</v>
      </c>
      <c r="AA3432" s="19">
        <f t="shared" si="325"/>
        <v>0</v>
      </c>
      <c r="AB3432" s="20">
        <f t="shared" si="326"/>
        <v>31729.455232367989</v>
      </c>
      <c r="AD3432">
        <f t="shared" si="327"/>
        <v>0</v>
      </c>
    </row>
    <row r="3433" spans="24:30">
      <c r="X3433" s="22">
        <f t="shared" si="329"/>
        <v>-0.71599999999992203</v>
      </c>
      <c r="Y3433">
        <f t="shared" si="328"/>
        <v>-9.9584017865152821E-2</v>
      </c>
      <c r="Z3433" s="19">
        <f t="shared" si="324"/>
        <v>5011.6097469383913</v>
      </c>
      <c r="AA3433" s="19">
        <f t="shared" si="325"/>
        <v>0</v>
      </c>
      <c r="AB3433" s="20">
        <f t="shared" si="326"/>
        <v>31736.024792762306</v>
      </c>
      <c r="AD3433">
        <f t="shared" si="327"/>
        <v>0</v>
      </c>
    </row>
    <row r="3434" spans="24:30">
      <c r="X3434" s="22">
        <f t="shared" si="329"/>
        <v>-0.71649999999992198</v>
      </c>
      <c r="Y3434">
        <f t="shared" si="328"/>
        <v>-9.9716227866398832E-2</v>
      </c>
      <c r="Z3434" s="19">
        <f t="shared" si="324"/>
        <v>5005.0463039614024</v>
      </c>
      <c r="AA3434" s="19">
        <f t="shared" si="325"/>
        <v>0</v>
      </c>
      <c r="AB3434" s="20">
        <f t="shared" si="326"/>
        <v>31742.588235739291</v>
      </c>
      <c r="AD3434">
        <f t="shared" si="327"/>
        <v>0</v>
      </c>
    </row>
    <row r="3435" spans="24:30">
      <c r="X3435" s="22">
        <f t="shared" si="329"/>
        <v>-0.71699999999992192</v>
      </c>
      <c r="Y3435">
        <f t="shared" si="328"/>
        <v>-9.9848651784067072E-2</v>
      </c>
      <c r="Z3435" s="19">
        <f t="shared" si="324"/>
        <v>4998.4889630609696</v>
      </c>
      <c r="AA3435" s="19">
        <f t="shared" si="325"/>
        <v>0</v>
      </c>
      <c r="AB3435" s="20">
        <f t="shared" si="326"/>
        <v>31749.145576639727</v>
      </c>
      <c r="AD3435">
        <f t="shared" si="327"/>
        <v>0</v>
      </c>
    </row>
    <row r="3436" spans="24:30">
      <c r="X3436" s="22">
        <f t="shared" si="329"/>
        <v>-0.71749999999992187</v>
      </c>
      <c r="Y3436">
        <f t="shared" si="328"/>
        <v>-9.9981290343138476E-2</v>
      </c>
      <c r="Z3436" s="19">
        <f t="shared" si="324"/>
        <v>4991.9377088921365</v>
      </c>
      <c r="AA3436" s="19">
        <f t="shared" si="325"/>
        <v>0</v>
      </c>
      <c r="AB3436" s="20">
        <f t="shared" si="326"/>
        <v>31755.69683080856</v>
      </c>
      <c r="AD3436">
        <f t="shared" si="327"/>
        <v>0</v>
      </c>
    </row>
    <row r="3437" spans="24:30">
      <c r="X3437" s="22">
        <f t="shared" si="329"/>
        <v>-0.71799999999992181</v>
      </c>
      <c r="Y3437">
        <f t="shared" si="328"/>
        <v>-0.10011414427233917</v>
      </c>
      <c r="Z3437" s="19">
        <f t="shared" si="324"/>
        <v>4985.3925261056529</v>
      </c>
      <c r="AA3437" s="19">
        <f t="shared" si="325"/>
        <v>0</v>
      </c>
      <c r="AB3437" s="20">
        <f t="shared" si="326"/>
        <v>31762.242013595041</v>
      </c>
      <c r="AD3437">
        <f t="shared" si="327"/>
        <v>0</v>
      </c>
    </row>
    <row r="3438" spans="24:30">
      <c r="X3438" s="22">
        <f t="shared" si="329"/>
        <v>-0.71849999999992176</v>
      </c>
      <c r="Y3438">
        <f t="shared" si="328"/>
        <v>-0.10024721430416719</v>
      </c>
      <c r="Z3438" s="19">
        <f t="shared" si="324"/>
        <v>4978.8533993478095</v>
      </c>
      <c r="AA3438" s="19">
        <f t="shared" si="325"/>
        <v>0</v>
      </c>
      <c r="AB3438" s="20">
        <f t="shared" si="326"/>
        <v>31768.781140352887</v>
      </c>
      <c r="AD3438">
        <f t="shared" si="327"/>
        <v>0</v>
      </c>
    </row>
    <row r="3439" spans="24:30">
      <c r="X3439" s="22">
        <f t="shared" si="329"/>
        <v>-0.7189999999999217</v>
      </c>
      <c r="Y3439">
        <f t="shared" si="328"/>
        <v>-0.1003805011749182</v>
      </c>
      <c r="Z3439" s="19">
        <f t="shared" si="324"/>
        <v>4972.3203132603303</v>
      </c>
      <c r="AA3439" s="19">
        <f t="shared" si="325"/>
        <v>0</v>
      </c>
      <c r="AB3439" s="20">
        <f t="shared" si="326"/>
        <v>31775.314226440365</v>
      </c>
      <c r="AD3439">
        <f t="shared" si="327"/>
        <v>0</v>
      </c>
    </row>
    <row r="3440" spans="24:30">
      <c r="X3440" s="22">
        <f t="shared" si="329"/>
        <v>-0.71949999999992165</v>
      </c>
      <c r="Y3440">
        <f t="shared" si="328"/>
        <v>-0.1005140056247123</v>
      </c>
      <c r="Z3440" s="19">
        <f t="shared" si="324"/>
        <v>4965.7932524802181</v>
      </c>
      <c r="AA3440" s="19">
        <f t="shared" si="325"/>
        <v>0</v>
      </c>
      <c r="AB3440" s="20">
        <f t="shared" si="326"/>
        <v>31781.841287220479</v>
      </c>
      <c r="AD3440">
        <f t="shared" si="327"/>
        <v>0</v>
      </c>
    </row>
    <row r="3441" spans="24:30">
      <c r="X3441" s="22">
        <f t="shared" si="329"/>
        <v>-0.71999999999992159</v>
      </c>
      <c r="Y3441">
        <f t="shared" si="328"/>
        <v>-0.10064772839752066</v>
      </c>
      <c r="Z3441" s="19">
        <f t="shared" si="324"/>
        <v>4959.2722016396201</v>
      </c>
      <c r="AA3441" s="19">
        <f t="shared" si="325"/>
        <v>0</v>
      </c>
      <c r="AB3441" s="20">
        <f t="shared" si="326"/>
        <v>31788.362338061073</v>
      </c>
      <c r="AD3441">
        <f t="shared" si="327"/>
        <v>0</v>
      </c>
    </row>
    <row r="3442" spans="24:30">
      <c r="X3442" s="22">
        <f t="shared" si="329"/>
        <v>-0.72049999999992154</v>
      </c>
      <c r="Y3442">
        <f t="shared" si="328"/>
        <v>-0.10078167024119253</v>
      </c>
      <c r="Z3442" s="19">
        <f t="shared" si="324"/>
        <v>4952.7571453656901</v>
      </c>
      <c r="AA3442" s="19">
        <f t="shared" si="325"/>
        <v>0</v>
      </c>
      <c r="AB3442" s="20">
        <f t="shared" si="326"/>
        <v>31794.877394335006</v>
      </c>
      <c r="AD3442">
        <f t="shared" si="327"/>
        <v>0</v>
      </c>
    </row>
    <row r="3443" spans="24:30">
      <c r="X3443" s="22">
        <f t="shared" si="329"/>
        <v>-0.72099999999992148</v>
      </c>
      <c r="Y3443">
        <f t="shared" si="328"/>
        <v>-0.10091583190748253</v>
      </c>
      <c r="Z3443" s="19">
        <f t="shared" si="324"/>
        <v>4946.2480682804426</v>
      </c>
      <c r="AA3443" s="19">
        <f t="shared" si="325"/>
        <v>0</v>
      </c>
      <c r="AB3443" s="20">
        <f t="shared" si="326"/>
        <v>31801.386471420254</v>
      </c>
      <c r="AD3443">
        <f t="shared" si="327"/>
        <v>0</v>
      </c>
    </row>
    <row r="3444" spans="24:30">
      <c r="X3444" s="22">
        <f t="shared" si="329"/>
        <v>-0.72149999999992143</v>
      </c>
      <c r="Y3444">
        <f t="shared" si="328"/>
        <v>-0.10105021415207745</v>
      </c>
      <c r="Z3444" s="19">
        <f t="shared" si="324"/>
        <v>4939.7449550006404</v>
      </c>
      <c r="AA3444" s="19">
        <f t="shared" si="325"/>
        <v>0</v>
      </c>
      <c r="AB3444" s="20">
        <f t="shared" si="326"/>
        <v>31807.889584700053</v>
      </c>
      <c r="AD3444">
        <f t="shared" si="327"/>
        <v>0</v>
      </c>
    </row>
    <row r="3445" spans="24:30">
      <c r="X3445" s="22">
        <f t="shared" si="329"/>
        <v>-0.72199999999992137</v>
      </c>
      <c r="Y3445">
        <f t="shared" si="328"/>
        <v>-0.10118481773462491</v>
      </c>
      <c r="Z3445" s="19">
        <f t="shared" si="324"/>
        <v>4933.247790137606</v>
      </c>
      <c r="AA3445" s="19">
        <f t="shared" si="325"/>
        <v>0</v>
      </c>
      <c r="AB3445" s="20">
        <f t="shared" si="326"/>
        <v>31814.386749563091</v>
      </c>
      <c r="AD3445">
        <f t="shared" si="327"/>
        <v>0</v>
      </c>
    </row>
    <row r="3446" spans="24:30">
      <c r="X3446" s="22">
        <f t="shared" si="329"/>
        <v>-0.72249999999992132</v>
      </c>
      <c r="Y3446">
        <f t="shared" si="328"/>
        <v>-0.10131964341876057</v>
      </c>
      <c r="Z3446" s="19">
        <f t="shared" si="324"/>
        <v>4926.7565582971165</v>
      </c>
      <c r="AA3446" s="19">
        <f t="shared" si="325"/>
        <v>0</v>
      </c>
      <c r="AB3446" s="20">
        <f t="shared" si="326"/>
        <v>31820.877981403581</v>
      </c>
      <c r="AD3446">
        <f t="shared" si="327"/>
        <v>0</v>
      </c>
    </row>
    <row r="3447" spans="24:30">
      <c r="X3447" s="22">
        <f t="shared" si="329"/>
        <v>-0.72299999999992126</v>
      </c>
      <c r="Y3447">
        <f t="shared" si="328"/>
        <v>-0.10145469197213643</v>
      </c>
      <c r="Z3447" s="19">
        <f t="shared" si="324"/>
        <v>4920.2712440792457</v>
      </c>
      <c r="AA3447" s="19">
        <f t="shared" si="325"/>
        <v>0</v>
      </c>
      <c r="AB3447" s="20">
        <f t="shared" si="326"/>
        <v>31827.36329562145</v>
      </c>
      <c r="AD3447">
        <f t="shared" si="327"/>
        <v>0</v>
      </c>
    </row>
    <row r="3448" spans="24:30">
      <c r="X3448" s="22">
        <f t="shared" si="329"/>
        <v>-0.72349999999992121</v>
      </c>
      <c r="Y3448">
        <f t="shared" si="328"/>
        <v>-0.10158996416644954</v>
      </c>
      <c r="Z3448" s="19">
        <f t="shared" si="324"/>
        <v>4913.7918320782092</v>
      </c>
      <c r="AA3448" s="19">
        <f t="shared" si="325"/>
        <v>0</v>
      </c>
      <c r="AB3448" s="20">
        <f t="shared" si="326"/>
        <v>31833.842707622487</v>
      </c>
      <c r="AD3448">
        <f t="shared" si="327"/>
        <v>0</v>
      </c>
    </row>
    <row r="3449" spans="24:30">
      <c r="X3449" s="22">
        <f t="shared" si="329"/>
        <v>-0.72399999999992115</v>
      </c>
      <c r="Y3449">
        <f t="shared" si="328"/>
        <v>-0.10172546077747029</v>
      </c>
      <c r="Z3449" s="19">
        <f t="shared" si="324"/>
        <v>4907.3183068822373</v>
      </c>
      <c r="AA3449" s="19">
        <f t="shared" si="325"/>
        <v>0</v>
      </c>
      <c r="AB3449" s="20">
        <f t="shared" si="326"/>
        <v>31840.316232818459</v>
      </c>
      <c r="AD3449">
        <f t="shared" si="327"/>
        <v>0</v>
      </c>
    </row>
    <row r="3450" spans="24:30">
      <c r="X3450" s="22">
        <f t="shared" si="329"/>
        <v>-0.7244999999999211</v>
      </c>
      <c r="Y3450">
        <f t="shared" si="328"/>
        <v>-0.1018611825850715</v>
      </c>
      <c r="Z3450" s="19">
        <f t="shared" si="324"/>
        <v>4900.8506530734121</v>
      </c>
      <c r="AA3450" s="19">
        <f t="shared" si="325"/>
        <v>0</v>
      </c>
      <c r="AB3450" s="20">
        <f t="shared" si="326"/>
        <v>31846.783886627283</v>
      </c>
      <c r="AD3450">
        <f t="shared" si="327"/>
        <v>0</v>
      </c>
    </row>
    <row r="3451" spans="24:30">
      <c r="X3451" s="22">
        <f t="shared" si="329"/>
        <v>-0.72499999999992104</v>
      </c>
      <c r="Y3451">
        <f t="shared" si="328"/>
        <v>-0.10199713037325779</v>
      </c>
      <c r="Z3451" s="19">
        <f t="shared" si="324"/>
        <v>4894.3888552275203</v>
      </c>
      <c r="AA3451" s="19">
        <f t="shared" si="325"/>
        <v>0</v>
      </c>
      <c r="AB3451" s="20">
        <f t="shared" si="326"/>
        <v>31853.245684473175</v>
      </c>
      <c r="AD3451">
        <f t="shared" si="327"/>
        <v>0</v>
      </c>
    </row>
    <row r="3452" spans="24:30">
      <c r="X3452" s="22">
        <f t="shared" si="329"/>
        <v>-0.72549999999992099</v>
      </c>
      <c r="Y3452">
        <f t="shared" si="328"/>
        <v>-0.10213330493019485</v>
      </c>
      <c r="Z3452" s="19">
        <f t="shared" si="324"/>
        <v>4887.9328979139027</v>
      </c>
      <c r="AA3452" s="19">
        <f t="shared" si="325"/>
        <v>0</v>
      </c>
      <c r="AB3452" s="20">
        <f t="shared" si="326"/>
        <v>31859.701641786793</v>
      </c>
      <c r="AD3452">
        <f t="shared" si="327"/>
        <v>0</v>
      </c>
    </row>
    <row r="3453" spans="24:30">
      <c r="X3453" s="22">
        <f t="shared" si="329"/>
        <v>-0.72599999999992093</v>
      </c>
      <c r="Y3453">
        <f t="shared" si="328"/>
        <v>-0.10226970704823884</v>
      </c>
      <c r="Z3453" s="19">
        <f t="shared" si="324"/>
        <v>4881.4827656953175</v>
      </c>
      <c r="AA3453" s="19">
        <f t="shared" si="325"/>
        <v>0</v>
      </c>
      <c r="AB3453" s="20">
        <f t="shared" si="326"/>
        <v>31866.151774005379</v>
      </c>
      <c r="AD3453">
        <f t="shared" si="327"/>
        <v>0</v>
      </c>
    </row>
    <row r="3454" spans="24:30">
      <c r="X3454" s="22">
        <f t="shared" si="329"/>
        <v>-0.72649999999992088</v>
      </c>
      <c r="Y3454">
        <f t="shared" si="328"/>
        <v>-0.1024063375239669</v>
      </c>
      <c r="Z3454" s="19">
        <f t="shared" si="324"/>
        <v>4875.0384431277707</v>
      </c>
      <c r="AA3454" s="19">
        <f t="shared" si="325"/>
        <v>0</v>
      </c>
      <c r="AB3454" s="20">
        <f t="shared" si="326"/>
        <v>31872.596096572925</v>
      </c>
      <c r="AD3454">
        <f t="shared" si="327"/>
        <v>0</v>
      </c>
    </row>
    <row r="3455" spans="24:30">
      <c r="X3455" s="22">
        <f t="shared" si="329"/>
        <v>-0.72699999999992082</v>
      </c>
      <c r="Y3455">
        <f t="shared" si="328"/>
        <v>-0.10254319715820742</v>
      </c>
      <c r="Z3455" s="19">
        <f t="shared" si="324"/>
        <v>4868.5999147603497</v>
      </c>
      <c r="AA3455" s="19">
        <f t="shared" si="325"/>
        <v>0</v>
      </c>
      <c r="AB3455" s="20">
        <f t="shared" si="326"/>
        <v>31879.034624940345</v>
      </c>
      <c r="AD3455">
        <f t="shared" si="327"/>
        <v>0</v>
      </c>
    </row>
    <row r="3456" spans="24:30">
      <c r="X3456" s="22">
        <f t="shared" si="329"/>
        <v>-0.72749999999992077</v>
      </c>
      <c r="Y3456">
        <f t="shared" si="328"/>
        <v>-0.1026802867560697</v>
      </c>
      <c r="Z3456" s="19">
        <f t="shared" si="324"/>
        <v>4862.1671651351171</v>
      </c>
      <c r="AA3456" s="19">
        <f t="shared" si="325"/>
        <v>0</v>
      </c>
      <c r="AB3456" s="20">
        <f t="shared" si="326"/>
        <v>31885.467374565578</v>
      </c>
      <c r="AD3456">
        <f t="shared" si="327"/>
        <v>0</v>
      </c>
    </row>
    <row r="3457" spans="24:30">
      <c r="X3457" s="22">
        <f t="shared" si="329"/>
        <v>-0.72799999999992071</v>
      </c>
      <c r="Y3457">
        <f t="shared" si="328"/>
        <v>-0.10281760712697618</v>
      </c>
      <c r="Z3457" s="19">
        <f t="shared" ref="Z3457:Z3520" si="330">FV(Y3457,months,-SIP,0,0)</f>
        <v>4855.7401787868839</v>
      </c>
      <c r="AA3457" s="19">
        <f t="shared" ref="AA3457:AA3520" si="331">IF(ABS(Z3457-presval)&lt;1,X3457,0)</f>
        <v>0</v>
      </c>
      <c r="AB3457" s="20">
        <f t="shared" ref="AB3457:AB3520" si="332">ABS(Z3457-presval)</f>
        <v>31891.894360913811</v>
      </c>
      <c r="AD3457">
        <f t="shared" ref="AD3457:AD3520" si="333">IF(AB3457=MINPER,X3457,0)</f>
        <v>0</v>
      </c>
    </row>
    <row r="3458" spans="24:30">
      <c r="X3458" s="22">
        <f t="shared" si="329"/>
        <v>-0.72849999999992066</v>
      </c>
      <c r="Y3458">
        <f t="shared" ref="Y3458:Y3521" si="334">((FV(X3458,1/12,0,-100,1))-100)/100</f>
        <v>-0.10295515908469184</v>
      </c>
      <c r="Z3458" s="19">
        <f t="shared" si="330"/>
        <v>4849.3189402431281</v>
      </c>
      <c r="AA3458" s="19">
        <f t="shared" si="331"/>
        <v>0</v>
      </c>
      <c r="AB3458" s="20">
        <f t="shared" si="332"/>
        <v>31898.315599457568</v>
      </c>
      <c r="AD3458">
        <f t="shared" si="333"/>
        <v>0</v>
      </c>
    </row>
    <row r="3459" spans="24:30">
      <c r="X3459" s="22">
        <f t="shared" ref="X3459:X3522" si="335">X3458-0.05%</f>
        <v>-0.7289999999999206</v>
      </c>
      <c r="Y3459">
        <f t="shared" si="334"/>
        <v>-0.10309294344735705</v>
      </c>
      <c r="Z3459" s="19">
        <f t="shared" si="330"/>
        <v>4842.9034340237667</v>
      </c>
      <c r="AA3459" s="19">
        <f t="shared" si="331"/>
        <v>0</v>
      </c>
      <c r="AB3459" s="20">
        <f t="shared" si="332"/>
        <v>31904.731105676929</v>
      </c>
      <c r="AD3459">
        <f t="shared" si="333"/>
        <v>0</v>
      </c>
    </row>
    <row r="3460" spans="24:30">
      <c r="X3460" s="22">
        <f t="shared" si="335"/>
        <v>-0.72949999999992055</v>
      </c>
      <c r="Y3460">
        <f t="shared" si="334"/>
        <v>-0.10323096103751822</v>
      </c>
      <c r="Z3460" s="19">
        <f t="shared" si="330"/>
        <v>4836.4936446410456</v>
      </c>
      <c r="AA3460" s="19">
        <f t="shared" si="331"/>
        <v>0</v>
      </c>
      <c r="AB3460" s="20">
        <f t="shared" si="332"/>
        <v>31911.140895059649</v>
      </c>
      <c r="AD3460">
        <f t="shared" si="333"/>
        <v>0</v>
      </c>
    </row>
    <row r="3461" spans="24:30">
      <c r="X3461" s="22">
        <f t="shared" si="335"/>
        <v>-0.72999999999992049</v>
      </c>
      <c r="Y3461">
        <f t="shared" si="334"/>
        <v>-0.10336921268216032</v>
      </c>
      <c r="Z3461" s="19">
        <f t="shared" si="330"/>
        <v>4830.0895565993433</v>
      </c>
      <c r="AA3461" s="19">
        <f t="shared" si="331"/>
        <v>0</v>
      </c>
      <c r="AB3461" s="20">
        <f t="shared" si="332"/>
        <v>31917.544983101354</v>
      </c>
      <c r="AD3461">
        <f t="shared" si="333"/>
        <v>0</v>
      </c>
    </row>
    <row r="3462" spans="24:30">
      <c r="X3462" s="22">
        <f t="shared" si="335"/>
        <v>-0.73049999999992044</v>
      </c>
      <c r="Y3462">
        <f t="shared" si="334"/>
        <v>-0.10350769921273852</v>
      </c>
      <c r="Z3462" s="19">
        <f t="shared" si="330"/>
        <v>4823.6911543950409</v>
      </c>
      <c r="AA3462" s="19">
        <f t="shared" si="331"/>
        <v>0</v>
      </c>
      <c r="AB3462" s="20">
        <f t="shared" si="332"/>
        <v>31923.943385305654</v>
      </c>
      <c r="AD3462">
        <f t="shared" si="333"/>
        <v>0</v>
      </c>
    </row>
    <row r="3463" spans="24:30">
      <c r="X3463" s="22">
        <f t="shared" si="335"/>
        <v>-0.73099999999992038</v>
      </c>
      <c r="Y3463">
        <f t="shared" si="334"/>
        <v>-0.10364642146521148</v>
      </c>
      <c r="Z3463" s="19">
        <f t="shared" si="330"/>
        <v>4817.2984225163154</v>
      </c>
      <c r="AA3463" s="19">
        <f t="shared" si="331"/>
        <v>0</v>
      </c>
      <c r="AB3463" s="20">
        <f t="shared" si="332"/>
        <v>31930.336117184379</v>
      </c>
      <c r="AD3463">
        <f t="shared" si="333"/>
        <v>0</v>
      </c>
    </row>
    <row r="3464" spans="24:30">
      <c r="X3464" s="22">
        <f t="shared" si="335"/>
        <v>-0.73149999999992033</v>
      </c>
      <c r="Y3464">
        <f t="shared" si="334"/>
        <v>-0.10378538028007356</v>
      </c>
      <c r="Z3464" s="19">
        <f t="shared" si="330"/>
        <v>4810.9113454430098</v>
      </c>
      <c r="AA3464" s="19">
        <f t="shared" si="331"/>
        <v>0</v>
      </c>
      <c r="AB3464" s="20">
        <f t="shared" si="332"/>
        <v>31936.723194257684</v>
      </c>
      <c r="AD3464">
        <f t="shared" si="333"/>
        <v>0</v>
      </c>
    </row>
    <row r="3465" spans="24:30">
      <c r="X3465" s="22">
        <f t="shared" si="335"/>
        <v>-0.73199999999992027</v>
      </c>
      <c r="Y3465">
        <f t="shared" si="334"/>
        <v>-0.10392457650238768</v>
      </c>
      <c r="Z3465" s="19">
        <f t="shared" si="330"/>
        <v>4804.529907646468</v>
      </c>
      <c r="AA3465" s="19">
        <f t="shared" si="331"/>
        <v>0</v>
      </c>
      <c r="AB3465" s="20">
        <f t="shared" si="332"/>
        <v>31943.104632054226</v>
      </c>
      <c r="AD3465">
        <f t="shared" si="333"/>
        <v>0</v>
      </c>
    </row>
    <row r="3466" spans="24:30">
      <c r="X3466" s="22">
        <f t="shared" si="335"/>
        <v>-0.73249999999992021</v>
      </c>
      <c r="Y3466">
        <f t="shared" si="334"/>
        <v>-0.10406401098181987</v>
      </c>
      <c r="Z3466" s="19">
        <f t="shared" si="330"/>
        <v>4798.1540935893217</v>
      </c>
      <c r="AA3466" s="19">
        <f t="shared" si="331"/>
        <v>0</v>
      </c>
      <c r="AB3466" s="20">
        <f t="shared" si="332"/>
        <v>31949.480446111374</v>
      </c>
      <c r="AD3466">
        <f t="shared" si="333"/>
        <v>0</v>
      </c>
    </row>
    <row r="3467" spans="24:30">
      <c r="X3467" s="22">
        <f t="shared" si="335"/>
        <v>-0.73299999999992016</v>
      </c>
      <c r="Y3467">
        <f t="shared" si="334"/>
        <v>-0.10420368457267187</v>
      </c>
      <c r="Z3467" s="19">
        <f t="shared" si="330"/>
        <v>4791.7838877253671</v>
      </c>
      <c r="AA3467" s="19">
        <f t="shared" si="331"/>
        <v>0</v>
      </c>
      <c r="AB3467" s="20">
        <f t="shared" si="332"/>
        <v>31955.850651975328</v>
      </c>
      <c r="AD3467">
        <f t="shared" si="333"/>
        <v>0</v>
      </c>
    </row>
    <row r="3468" spans="24:30">
      <c r="X3468" s="22">
        <f t="shared" si="335"/>
        <v>-0.7334999999999201</v>
      </c>
      <c r="Y3468">
        <f t="shared" si="334"/>
        <v>-0.10434359813391537</v>
      </c>
      <c r="Z3468" s="19">
        <f t="shared" si="330"/>
        <v>4785.419274499387</v>
      </c>
      <c r="AA3468" s="19">
        <f t="shared" si="331"/>
        <v>0</v>
      </c>
      <c r="AB3468" s="20">
        <f t="shared" si="332"/>
        <v>31962.21526520131</v>
      </c>
      <c r="AD3468">
        <f t="shared" si="333"/>
        <v>0</v>
      </c>
    </row>
    <row r="3469" spans="24:30">
      <c r="X3469" s="22">
        <f t="shared" si="335"/>
        <v>-0.73399999999992005</v>
      </c>
      <c r="Y3469">
        <f t="shared" si="334"/>
        <v>-0.10448375252922702</v>
      </c>
      <c r="Z3469" s="19">
        <f t="shared" si="330"/>
        <v>4779.0602383469459</v>
      </c>
      <c r="AA3469" s="19">
        <f t="shared" si="331"/>
        <v>0</v>
      </c>
      <c r="AB3469" s="20">
        <f t="shared" si="332"/>
        <v>31968.57430135375</v>
      </c>
      <c r="AD3469">
        <f t="shared" si="333"/>
        <v>0</v>
      </c>
    </row>
    <row r="3470" spans="24:30">
      <c r="X3470" s="22">
        <f t="shared" si="335"/>
        <v>-0.73449999999991999</v>
      </c>
      <c r="Y3470">
        <f t="shared" si="334"/>
        <v>-0.10462414862702218</v>
      </c>
      <c r="Z3470" s="19">
        <f t="shared" si="330"/>
        <v>4772.7067636942566</v>
      </c>
      <c r="AA3470" s="19">
        <f t="shared" si="331"/>
        <v>0</v>
      </c>
      <c r="AB3470" s="20">
        <f t="shared" si="332"/>
        <v>31974.92777600644</v>
      </c>
      <c r="AD3470">
        <f t="shared" si="333"/>
        <v>0</v>
      </c>
    </row>
    <row r="3471" spans="24:30">
      <c r="X3471" s="22">
        <f t="shared" si="335"/>
        <v>-0.73499999999991994</v>
      </c>
      <c r="Y3471">
        <f t="shared" si="334"/>
        <v>-0.10476478730049081</v>
      </c>
      <c r="Z3471" s="19">
        <f t="shared" si="330"/>
        <v>4766.3588349579659</v>
      </c>
      <c r="AA3471" s="19">
        <f t="shared" si="331"/>
        <v>0</v>
      </c>
      <c r="AB3471" s="20">
        <f t="shared" si="332"/>
        <v>31981.275704742729</v>
      </c>
      <c r="AD3471">
        <f t="shared" si="333"/>
        <v>0</v>
      </c>
    </row>
    <row r="3472" spans="24:30">
      <c r="X3472" s="22">
        <f t="shared" si="335"/>
        <v>-0.73549999999991988</v>
      </c>
      <c r="Y3472">
        <f t="shared" si="334"/>
        <v>-0.10490566942763181</v>
      </c>
      <c r="Z3472" s="19">
        <f t="shared" si="330"/>
        <v>4760.0164365450191</v>
      </c>
      <c r="AA3472" s="19">
        <f t="shared" si="331"/>
        <v>0</v>
      </c>
      <c r="AB3472" s="20">
        <f t="shared" si="332"/>
        <v>31987.618103155677</v>
      </c>
      <c r="AD3472">
        <f t="shared" si="333"/>
        <v>0</v>
      </c>
    </row>
    <row r="3473" spans="24:30">
      <c r="X3473" s="22">
        <f t="shared" si="335"/>
        <v>-0.73599999999991983</v>
      </c>
      <c r="Y3473">
        <f t="shared" si="334"/>
        <v>-0.10504679589128969</v>
      </c>
      <c r="Z3473" s="19">
        <f t="shared" si="330"/>
        <v>4753.6795528524362</v>
      </c>
      <c r="AA3473" s="19">
        <f t="shared" si="331"/>
        <v>0</v>
      </c>
      <c r="AB3473" s="20">
        <f t="shared" si="332"/>
        <v>31993.954986848257</v>
      </c>
      <c r="AD3473">
        <f t="shared" si="333"/>
        <v>0</v>
      </c>
    </row>
    <row r="3474" spans="24:30">
      <c r="X3474" s="22">
        <f t="shared" si="335"/>
        <v>-0.73649999999991977</v>
      </c>
      <c r="Y3474">
        <f t="shared" si="334"/>
        <v>-0.10518816757918956</v>
      </c>
      <c r="Z3474" s="19">
        <f t="shared" si="330"/>
        <v>4747.3481682671718</v>
      </c>
      <c r="AA3474" s="19">
        <f t="shared" si="331"/>
        <v>0</v>
      </c>
      <c r="AB3474" s="20">
        <f t="shared" si="332"/>
        <v>32000.286371433525</v>
      </c>
      <c r="AD3474">
        <f t="shared" si="333"/>
        <v>0</v>
      </c>
    </row>
    <row r="3475" spans="24:30">
      <c r="X3475" s="22">
        <f t="shared" si="335"/>
        <v>-0.73699999999991972</v>
      </c>
      <c r="Y3475">
        <f t="shared" si="334"/>
        <v>-0.10532978538397429</v>
      </c>
      <c r="Z3475" s="19">
        <f t="shared" si="330"/>
        <v>4741.0222671659012</v>
      </c>
      <c r="AA3475" s="19">
        <f t="shared" si="331"/>
        <v>0</v>
      </c>
      <c r="AB3475" s="20">
        <f t="shared" si="332"/>
        <v>32006.612272534796</v>
      </c>
      <c r="AD3475">
        <f t="shared" si="333"/>
        <v>0</v>
      </c>
    </row>
    <row r="3476" spans="24:30">
      <c r="X3476" s="22">
        <f t="shared" si="335"/>
        <v>-0.73749999999991966</v>
      </c>
      <c r="Y3476">
        <f t="shared" si="334"/>
        <v>-0.10547165020324059</v>
      </c>
      <c r="Z3476" s="19">
        <f t="shared" si="330"/>
        <v>4734.7018339148572</v>
      </c>
      <c r="AA3476" s="19">
        <f t="shared" si="331"/>
        <v>0</v>
      </c>
      <c r="AB3476" s="20">
        <f t="shared" si="332"/>
        <v>32012.932705785839</v>
      </c>
      <c r="AD3476">
        <f t="shared" si="333"/>
        <v>0</v>
      </c>
    </row>
    <row r="3477" spans="24:30">
      <c r="X3477" s="22">
        <f t="shared" si="335"/>
        <v>-0.73799999999991961</v>
      </c>
      <c r="Y3477">
        <f t="shared" si="334"/>
        <v>-0.10561376293957608</v>
      </c>
      <c r="Z3477" s="19">
        <f t="shared" si="330"/>
        <v>4728.3868528696466</v>
      </c>
      <c r="AA3477" s="19">
        <f t="shared" si="331"/>
        <v>0</v>
      </c>
      <c r="AB3477" s="20">
        <f t="shared" si="332"/>
        <v>32019.247686831048</v>
      </c>
      <c r="AD3477">
        <f t="shared" si="333"/>
        <v>0</v>
      </c>
    </row>
    <row r="3478" spans="24:30">
      <c r="X3478" s="22">
        <f t="shared" si="335"/>
        <v>-0.73849999999991955</v>
      </c>
      <c r="Y3478">
        <f t="shared" si="334"/>
        <v>-0.10575612450059695</v>
      </c>
      <c r="Z3478" s="19">
        <f t="shared" si="330"/>
        <v>4722.0773083750419</v>
      </c>
      <c r="AA3478" s="19">
        <f t="shared" si="331"/>
        <v>0</v>
      </c>
      <c r="AB3478" s="20">
        <f t="shared" si="332"/>
        <v>32025.557231325653</v>
      </c>
      <c r="AD3478">
        <f t="shared" si="333"/>
        <v>0</v>
      </c>
    </row>
    <row r="3479" spans="24:30">
      <c r="X3479" s="22">
        <f t="shared" si="335"/>
        <v>-0.7389999999999195</v>
      </c>
      <c r="Y3479">
        <f t="shared" si="334"/>
        <v>-0.10589873579898523</v>
      </c>
      <c r="Z3479" s="19">
        <f t="shared" si="330"/>
        <v>4715.7731847648174</v>
      </c>
      <c r="AA3479" s="19">
        <f t="shared" si="331"/>
        <v>0</v>
      </c>
      <c r="AB3479" s="20">
        <f t="shared" si="332"/>
        <v>32031.861354935878</v>
      </c>
      <c r="AD3479">
        <f t="shared" si="333"/>
        <v>0</v>
      </c>
    </row>
    <row r="3480" spans="24:30">
      <c r="X3480" s="22">
        <f t="shared" si="335"/>
        <v>-0.73949999999991944</v>
      </c>
      <c r="Y3480">
        <f t="shared" si="334"/>
        <v>-0.10604159775252725</v>
      </c>
      <c r="Z3480" s="19">
        <f t="shared" si="330"/>
        <v>4709.4744663615411</v>
      </c>
      <c r="AA3480" s="19">
        <f t="shared" si="331"/>
        <v>0</v>
      </c>
      <c r="AB3480" s="20">
        <f t="shared" si="332"/>
        <v>32038.160073339153</v>
      </c>
      <c r="AD3480">
        <f t="shared" si="333"/>
        <v>0</v>
      </c>
    </row>
    <row r="3481" spans="24:30">
      <c r="X3481" s="22">
        <f t="shared" si="335"/>
        <v>-0.73999999999991939</v>
      </c>
      <c r="Y3481">
        <f t="shared" si="334"/>
        <v>-0.10618471128415166</v>
      </c>
      <c r="Z3481" s="19">
        <f t="shared" si="330"/>
        <v>4703.1811374763956</v>
      </c>
      <c r="AA3481" s="19">
        <f t="shared" si="331"/>
        <v>0</v>
      </c>
      <c r="AB3481" s="20">
        <f t="shared" si="332"/>
        <v>32044.453402224299</v>
      </c>
      <c r="AD3481">
        <f t="shared" si="333"/>
        <v>0</v>
      </c>
    </row>
    <row r="3482" spans="24:30">
      <c r="X3482" s="22">
        <f t="shared" si="335"/>
        <v>-0.74049999999991933</v>
      </c>
      <c r="Y3482">
        <f t="shared" si="334"/>
        <v>-0.10632807732196838</v>
      </c>
      <c r="Z3482" s="19">
        <f t="shared" si="330"/>
        <v>4696.8931824089832</v>
      </c>
      <c r="AA3482" s="19">
        <f t="shared" si="331"/>
        <v>0</v>
      </c>
      <c r="AB3482" s="20">
        <f t="shared" si="332"/>
        <v>32050.741357291714</v>
      </c>
      <c r="AD3482">
        <f t="shared" si="333"/>
        <v>0</v>
      </c>
    </row>
    <row r="3483" spans="24:30">
      <c r="X3483" s="22">
        <f t="shared" si="335"/>
        <v>-0.74099999999991928</v>
      </c>
      <c r="Y3483">
        <f t="shared" si="334"/>
        <v>-0.10647169679930783</v>
      </c>
      <c r="Z3483" s="19">
        <f t="shared" si="330"/>
        <v>4690.6105854471207</v>
      </c>
      <c r="AA3483" s="19">
        <f t="shared" si="331"/>
        <v>0</v>
      </c>
      <c r="AB3483" s="20">
        <f t="shared" si="332"/>
        <v>32057.023954253575</v>
      </c>
      <c r="AD3483">
        <f t="shared" si="333"/>
        <v>0</v>
      </c>
    </row>
    <row r="3484" spans="24:30">
      <c r="X3484" s="22">
        <f t="shared" si="335"/>
        <v>-0.74149999999991922</v>
      </c>
      <c r="Y3484">
        <f t="shared" si="334"/>
        <v>-0.10661557065476018</v>
      </c>
      <c r="Z3484" s="19">
        <f t="shared" si="330"/>
        <v>4684.3333308666579</v>
      </c>
      <c r="AA3484" s="19">
        <f t="shared" si="331"/>
        <v>0</v>
      </c>
      <c r="AB3484" s="20">
        <f t="shared" si="332"/>
        <v>32063.301208834037</v>
      </c>
      <c r="AD3484">
        <f t="shared" si="333"/>
        <v>0</v>
      </c>
    </row>
    <row r="3485" spans="24:30">
      <c r="X3485" s="22">
        <f t="shared" si="335"/>
        <v>-0.74199999999991917</v>
      </c>
      <c r="Y3485">
        <f t="shared" si="334"/>
        <v>-0.10675969983221549</v>
      </c>
      <c r="Z3485" s="19">
        <f t="shared" si="330"/>
        <v>4678.0614029312683</v>
      </c>
      <c r="AA3485" s="19">
        <f t="shared" si="331"/>
        <v>0</v>
      </c>
      <c r="AB3485" s="20">
        <f t="shared" si="332"/>
        <v>32069.573136769428</v>
      </c>
      <c r="AD3485">
        <f t="shared" si="333"/>
        <v>0</v>
      </c>
    </row>
    <row r="3486" spans="24:30">
      <c r="X3486" s="22">
        <f t="shared" si="335"/>
        <v>-0.74249999999991911</v>
      </c>
      <c r="Y3486">
        <f t="shared" si="334"/>
        <v>-0.10690408528090373</v>
      </c>
      <c r="Z3486" s="19">
        <f t="shared" si="330"/>
        <v>4671.794785892258</v>
      </c>
      <c r="AA3486" s="19">
        <f t="shared" si="331"/>
        <v>0</v>
      </c>
      <c r="AB3486" s="20">
        <f t="shared" si="332"/>
        <v>32075.839753808439</v>
      </c>
      <c r="AD3486">
        <f t="shared" si="333"/>
        <v>0</v>
      </c>
    </row>
    <row r="3487" spans="24:30">
      <c r="X3487" s="22">
        <f t="shared" si="335"/>
        <v>-0.74299999999991906</v>
      </c>
      <c r="Y3487">
        <f t="shared" si="334"/>
        <v>-0.10704872795543593</v>
      </c>
      <c r="Z3487" s="19">
        <f t="shared" si="330"/>
        <v>4665.5334639883422</v>
      </c>
      <c r="AA3487" s="19">
        <f t="shared" si="331"/>
        <v>0</v>
      </c>
      <c r="AB3487" s="20">
        <f t="shared" si="332"/>
        <v>32082.101075712351</v>
      </c>
      <c r="AD3487">
        <f t="shared" si="333"/>
        <v>0</v>
      </c>
    </row>
    <row r="3488" spans="24:30">
      <c r="X3488" s="22">
        <f t="shared" si="335"/>
        <v>-0.743499999999919</v>
      </c>
      <c r="Y3488">
        <f t="shared" si="334"/>
        <v>-0.10719362881584445</v>
      </c>
      <c r="Z3488" s="19">
        <f t="shared" si="330"/>
        <v>4659.2774214454757</v>
      </c>
      <c r="AA3488" s="19">
        <f t="shared" si="331"/>
        <v>0</v>
      </c>
      <c r="AB3488" s="20">
        <f t="shared" si="332"/>
        <v>32088.357118255219</v>
      </c>
      <c r="AD3488">
        <f t="shared" si="333"/>
        <v>0</v>
      </c>
    </row>
    <row r="3489" spans="24:30">
      <c r="X3489" s="22">
        <f t="shared" si="335"/>
        <v>-0.74399999999991895</v>
      </c>
      <c r="Y3489">
        <f t="shared" si="334"/>
        <v>-0.10733878882762497</v>
      </c>
      <c r="Z3489" s="19">
        <f t="shared" si="330"/>
        <v>4653.0266424766232</v>
      </c>
      <c r="AA3489" s="19">
        <f t="shared" si="331"/>
        <v>0</v>
      </c>
      <c r="AB3489" s="20">
        <f t="shared" si="332"/>
        <v>32094.607897224072</v>
      </c>
      <c r="AD3489">
        <f t="shared" si="333"/>
        <v>0</v>
      </c>
    </row>
    <row r="3490" spans="24:30">
      <c r="X3490" s="22">
        <f t="shared" si="335"/>
        <v>-0.74449999999991889</v>
      </c>
      <c r="Y3490">
        <f t="shared" si="334"/>
        <v>-0.1074842089617782</v>
      </c>
      <c r="Z3490" s="19">
        <f t="shared" si="330"/>
        <v>4646.7811112815607</v>
      </c>
      <c r="AA3490" s="19">
        <f t="shared" si="331"/>
        <v>0</v>
      </c>
      <c r="AB3490" s="20">
        <f t="shared" si="332"/>
        <v>32100.853428419134</v>
      </c>
      <c r="AD3490">
        <f t="shared" si="333"/>
        <v>0</v>
      </c>
    </row>
    <row r="3491" spans="24:30">
      <c r="X3491" s="22">
        <f t="shared" si="335"/>
        <v>-0.74499999999991884</v>
      </c>
      <c r="Y3491">
        <f t="shared" si="334"/>
        <v>-0.10762989019485175</v>
      </c>
      <c r="Z3491" s="19">
        <f t="shared" si="330"/>
        <v>4640.5408120466727</v>
      </c>
      <c r="AA3491" s="19">
        <f t="shared" si="331"/>
        <v>0</v>
      </c>
      <c r="AB3491" s="20">
        <f t="shared" si="332"/>
        <v>32107.093727654021</v>
      </c>
      <c r="AD3491">
        <f t="shared" si="333"/>
        <v>0</v>
      </c>
    </row>
    <row r="3492" spans="24:30">
      <c r="X3492" s="22">
        <f t="shared" si="335"/>
        <v>-0.74549999999991878</v>
      </c>
      <c r="Y3492">
        <f t="shared" si="334"/>
        <v>-0.10777583350898383</v>
      </c>
      <c r="Z3492" s="19">
        <f t="shared" si="330"/>
        <v>4634.3057289447097</v>
      </c>
      <c r="AA3492" s="19">
        <f t="shared" si="331"/>
        <v>0</v>
      </c>
      <c r="AB3492" s="20">
        <f t="shared" si="332"/>
        <v>32113.328810755986</v>
      </c>
      <c r="AD3492">
        <f t="shared" si="333"/>
        <v>0</v>
      </c>
    </row>
    <row r="3493" spans="24:30">
      <c r="X3493" s="22">
        <f t="shared" si="335"/>
        <v>-0.74599999999991873</v>
      </c>
      <c r="Y3493">
        <f t="shared" si="334"/>
        <v>-0.10792203989194463</v>
      </c>
      <c r="Z3493" s="19">
        <f t="shared" si="330"/>
        <v>4628.0758461346322</v>
      </c>
      <c r="AA3493" s="19">
        <f t="shared" si="331"/>
        <v>0</v>
      </c>
      <c r="AB3493" s="20">
        <f t="shared" si="332"/>
        <v>32119.558693566061</v>
      </c>
      <c r="AD3493">
        <f t="shared" si="333"/>
        <v>0</v>
      </c>
    </row>
    <row r="3494" spans="24:30">
      <c r="X3494" s="22">
        <f t="shared" si="335"/>
        <v>-0.74649999999991867</v>
      </c>
      <c r="Y3494">
        <f t="shared" si="334"/>
        <v>-0.10806851033718147</v>
      </c>
      <c r="Z3494" s="19">
        <f t="shared" si="330"/>
        <v>4621.8511477613356</v>
      </c>
      <c r="AA3494" s="19">
        <f t="shared" si="331"/>
        <v>0</v>
      </c>
      <c r="AB3494" s="20">
        <f t="shared" si="332"/>
        <v>32125.78339193936</v>
      </c>
      <c r="AD3494">
        <f t="shared" si="333"/>
        <v>0</v>
      </c>
    </row>
    <row r="3495" spans="24:30">
      <c r="X3495" s="22">
        <f t="shared" si="335"/>
        <v>-0.74699999999991862</v>
      </c>
      <c r="Y3495">
        <f t="shared" si="334"/>
        <v>-0.10821524584386168</v>
      </c>
      <c r="Z3495" s="19">
        <f t="shared" si="330"/>
        <v>4615.6316179554742</v>
      </c>
      <c r="AA3495" s="19">
        <f t="shared" si="331"/>
        <v>0</v>
      </c>
      <c r="AB3495" s="20">
        <f t="shared" si="332"/>
        <v>32132.002921745221</v>
      </c>
      <c r="AD3495">
        <f t="shared" si="333"/>
        <v>0</v>
      </c>
    </row>
    <row r="3496" spans="24:30">
      <c r="X3496" s="22">
        <f t="shared" si="335"/>
        <v>-0.74749999999991856</v>
      </c>
      <c r="Y3496">
        <f t="shared" si="334"/>
        <v>-0.10836224741691708</v>
      </c>
      <c r="Z3496" s="19">
        <f t="shared" si="330"/>
        <v>4609.4172408332306</v>
      </c>
      <c r="AA3496" s="19">
        <f t="shared" si="331"/>
        <v>0</v>
      </c>
      <c r="AB3496" s="20">
        <f t="shared" si="332"/>
        <v>32138.217298867465</v>
      </c>
      <c r="AD3496">
        <f t="shared" si="333"/>
        <v>0</v>
      </c>
    </row>
    <row r="3497" spans="24:30">
      <c r="X3497" s="22">
        <f t="shared" si="335"/>
        <v>-0.74799999999991851</v>
      </c>
      <c r="Y3497">
        <f t="shared" si="334"/>
        <v>-0.10850951606708904</v>
      </c>
      <c r="Z3497" s="19">
        <f t="shared" si="330"/>
        <v>4603.208000496089</v>
      </c>
      <c r="AA3497" s="19">
        <f t="shared" si="331"/>
        <v>0</v>
      </c>
      <c r="AB3497" s="20">
        <f t="shared" si="332"/>
        <v>32144.426539204607</v>
      </c>
      <c r="AD3497">
        <f t="shared" si="333"/>
        <v>0</v>
      </c>
    </row>
    <row r="3498" spans="24:30">
      <c r="X3498" s="22">
        <f t="shared" si="335"/>
        <v>-0.74849999999991845</v>
      </c>
      <c r="Y3498">
        <f t="shared" si="334"/>
        <v>-0.1086570528109732</v>
      </c>
      <c r="Z3498" s="19">
        <f t="shared" si="330"/>
        <v>4597.0038810306287</v>
      </c>
      <c r="AA3498" s="19">
        <f t="shared" si="331"/>
        <v>0</v>
      </c>
      <c r="AB3498" s="20">
        <f t="shared" si="332"/>
        <v>32150.630658670067</v>
      </c>
      <c r="AD3498">
        <f t="shared" si="333"/>
        <v>0</v>
      </c>
    </row>
    <row r="3499" spans="24:30">
      <c r="X3499" s="22">
        <f t="shared" si="335"/>
        <v>-0.7489999999999184</v>
      </c>
      <c r="Y3499">
        <f t="shared" si="334"/>
        <v>-0.10880485867106557</v>
      </c>
      <c r="Z3499" s="19">
        <f t="shared" si="330"/>
        <v>4590.8048665082824</v>
      </c>
      <c r="AA3499" s="19">
        <f t="shared" si="331"/>
        <v>0</v>
      </c>
      <c r="AB3499" s="20">
        <f t="shared" si="332"/>
        <v>32156.829673192413</v>
      </c>
      <c r="AD3499">
        <f t="shared" si="333"/>
        <v>0</v>
      </c>
    </row>
    <row r="3500" spans="24:30">
      <c r="X3500" s="22">
        <f t="shared" si="335"/>
        <v>-0.74949999999991834</v>
      </c>
      <c r="Y3500">
        <f t="shared" si="334"/>
        <v>-0.10895293467580842</v>
      </c>
      <c r="Z3500" s="19">
        <f t="shared" si="330"/>
        <v>4584.6109409851133</v>
      </c>
      <c r="AA3500" s="19">
        <f t="shared" si="331"/>
        <v>0</v>
      </c>
      <c r="AB3500" s="20">
        <f t="shared" si="332"/>
        <v>32163.023598715583</v>
      </c>
      <c r="AD3500">
        <f t="shared" si="333"/>
        <v>0</v>
      </c>
    </row>
    <row r="3501" spans="24:30">
      <c r="X3501" s="22">
        <f t="shared" si="335"/>
        <v>-0.74999999999991829</v>
      </c>
      <c r="Y3501">
        <f t="shared" si="334"/>
        <v>-0.10910128185963643</v>
      </c>
      <c r="Z3501" s="19">
        <f t="shared" si="330"/>
        <v>4578.4220885016084</v>
      </c>
      <c r="AA3501" s="19">
        <f t="shared" si="331"/>
        <v>0</v>
      </c>
      <c r="AB3501" s="20">
        <f t="shared" si="332"/>
        <v>32169.212451199088</v>
      </c>
      <c r="AD3501">
        <f t="shared" si="333"/>
        <v>0</v>
      </c>
    </row>
    <row r="3502" spans="24:30">
      <c r="X3502" s="22">
        <f t="shared" si="335"/>
        <v>-0.75049999999991823</v>
      </c>
      <c r="Y3502">
        <f t="shared" si="334"/>
        <v>-0.10924990126302461</v>
      </c>
      <c r="Z3502" s="19">
        <f t="shared" si="330"/>
        <v>4572.2382930824024</v>
      </c>
      <c r="AA3502" s="19">
        <f t="shared" si="331"/>
        <v>0</v>
      </c>
      <c r="AB3502" s="20">
        <f t="shared" si="332"/>
        <v>32175.396246618293</v>
      </c>
      <c r="AD3502">
        <f t="shared" si="333"/>
        <v>0</v>
      </c>
    </row>
    <row r="3503" spans="24:30">
      <c r="X3503" s="22">
        <f t="shared" si="335"/>
        <v>-0.75099999999991818</v>
      </c>
      <c r="Y3503">
        <f t="shared" si="334"/>
        <v>-0.10939879393253463</v>
      </c>
      <c r="Z3503" s="19">
        <f t="shared" si="330"/>
        <v>4566.0595387361</v>
      </c>
      <c r="AA3503" s="19">
        <f t="shared" si="331"/>
        <v>0</v>
      </c>
      <c r="AB3503" s="20">
        <f t="shared" si="332"/>
        <v>32181.575000964596</v>
      </c>
      <c r="AD3503">
        <f t="shared" si="333"/>
        <v>0</v>
      </c>
    </row>
    <row r="3504" spans="24:30">
      <c r="X3504" s="22">
        <f t="shared" si="335"/>
        <v>-0.75149999999991812</v>
      </c>
      <c r="Y3504">
        <f t="shared" si="334"/>
        <v>-0.10954796092086355</v>
      </c>
      <c r="Z3504" s="19">
        <f t="shared" si="330"/>
        <v>4559.8858094549987</v>
      </c>
      <c r="AA3504" s="19">
        <f t="shared" si="331"/>
        <v>0</v>
      </c>
      <c r="AB3504" s="20">
        <f t="shared" si="332"/>
        <v>32187.748730245698</v>
      </c>
      <c r="AD3504">
        <f t="shared" si="333"/>
        <v>0</v>
      </c>
    </row>
    <row r="3505" spans="24:30">
      <c r="X3505" s="22">
        <f t="shared" si="335"/>
        <v>-0.75199999999991807</v>
      </c>
      <c r="Y3505">
        <f t="shared" si="334"/>
        <v>-0.10969740328689198</v>
      </c>
      <c r="Z3505" s="19">
        <f t="shared" si="330"/>
        <v>4553.7170892148679</v>
      </c>
      <c r="AA3505" s="19">
        <f t="shared" si="331"/>
        <v>0</v>
      </c>
      <c r="AB3505" s="20">
        <f t="shared" si="332"/>
        <v>32193.917450485827</v>
      </c>
      <c r="AD3505">
        <f t="shared" si="333"/>
        <v>0</v>
      </c>
    </row>
    <row r="3506" spans="24:30">
      <c r="X3506" s="22">
        <f t="shared" si="335"/>
        <v>-0.75249999999991801</v>
      </c>
      <c r="Y3506">
        <f t="shared" si="334"/>
        <v>-0.10984712209573275</v>
      </c>
      <c r="Z3506" s="19">
        <f t="shared" si="330"/>
        <v>4547.5533619747157</v>
      </c>
      <c r="AA3506" s="19">
        <f t="shared" si="331"/>
        <v>0</v>
      </c>
      <c r="AB3506" s="20">
        <f t="shared" si="332"/>
        <v>32200.081177725981</v>
      </c>
      <c r="AD3506">
        <f t="shared" si="333"/>
        <v>0</v>
      </c>
    </row>
    <row r="3507" spans="24:30">
      <c r="X3507" s="22">
        <f t="shared" si="335"/>
        <v>-0.75299999999991796</v>
      </c>
      <c r="Y3507">
        <f t="shared" si="334"/>
        <v>-0.10999711841878053</v>
      </c>
      <c r="Z3507" s="19">
        <f t="shared" si="330"/>
        <v>4541.3946116765355</v>
      </c>
      <c r="AA3507" s="19">
        <f t="shared" si="331"/>
        <v>0</v>
      </c>
      <c r="AB3507" s="20">
        <f t="shared" si="332"/>
        <v>32206.239928024159</v>
      </c>
      <c r="AD3507">
        <f t="shared" si="333"/>
        <v>0</v>
      </c>
    </row>
    <row r="3508" spans="24:30">
      <c r="X3508" s="22">
        <f t="shared" si="335"/>
        <v>-0.7534999999999179</v>
      </c>
      <c r="Y3508">
        <f t="shared" si="334"/>
        <v>-0.11014739333376142</v>
      </c>
      <c r="Z3508" s="19">
        <f t="shared" si="330"/>
        <v>4535.2408222450795</v>
      </c>
      <c r="AA3508" s="19">
        <f t="shared" si="331"/>
        <v>0</v>
      </c>
      <c r="AB3508" s="20">
        <f t="shared" si="332"/>
        <v>32212.393717455616</v>
      </c>
      <c r="AD3508">
        <f t="shared" si="333"/>
        <v>0</v>
      </c>
    </row>
    <row r="3509" spans="24:30">
      <c r="X3509" s="22">
        <f t="shared" si="335"/>
        <v>-0.75399999999991785</v>
      </c>
      <c r="Y3509">
        <f t="shared" si="334"/>
        <v>-0.1102979479247837</v>
      </c>
      <c r="Z3509" s="19">
        <f t="shared" si="330"/>
        <v>4529.0919775875864</v>
      </c>
      <c r="AA3509" s="19">
        <f t="shared" si="331"/>
        <v>0</v>
      </c>
      <c r="AB3509" s="20">
        <f t="shared" si="332"/>
        <v>32218.542562113107</v>
      </c>
      <c r="AD3509">
        <f t="shared" si="333"/>
        <v>0</v>
      </c>
    </row>
    <row r="3510" spans="24:30">
      <c r="X3510" s="22">
        <f t="shared" si="335"/>
        <v>-0.75449999999991779</v>
      </c>
      <c r="Y3510">
        <f t="shared" si="334"/>
        <v>-0.11044878328238852</v>
      </c>
      <c r="Z3510" s="19">
        <f t="shared" si="330"/>
        <v>4522.9480615935499</v>
      </c>
      <c r="AA3510" s="19">
        <f t="shared" si="331"/>
        <v>0</v>
      </c>
      <c r="AB3510" s="20">
        <f t="shared" si="332"/>
        <v>32224.686478107145</v>
      </c>
      <c r="AD3510">
        <f t="shared" si="333"/>
        <v>0</v>
      </c>
    </row>
    <row r="3511" spans="24:30">
      <c r="X3511" s="22">
        <f t="shared" si="335"/>
        <v>-0.75499999999991774</v>
      </c>
      <c r="Y3511">
        <f t="shared" si="334"/>
        <v>-0.11059990050360086</v>
      </c>
      <c r="Z3511" s="19">
        <f t="shared" si="330"/>
        <v>4516.8090581344813</v>
      </c>
      <c r="AA3511" s="19">
        <f t="shared" si="331"/>
        <v>0</v>
      </c>
      <c r="AB3511" s="20">
        <f t="shared" si="332"/>
        <v>32230.825481566215</v>
      </c>
      <c r="AD3511">
        <f t="shared" si="333"/>
        <v>0</v>
      </c>
    </row>
    <row r="3512" spans="24:30">
      <c r="X3512" s="22">
        <f t="shared" si="335"/>
        <v>-0.75549999999991768</v>
      </c>
      <c r="Y3512">
        <f t="shared" si="334"/>
        <v>-0.11075130069198166</v>
      </c>
      <c r="Z3512" s="19">
        <f t="shared" si="330"/>
        <v>4510.6749510636419</v>
      </c>
      <c r="AA3512" s="19">
        <f t="shared" si="331"/>
        <v>0</v>
      </c>
      <c r="AB3512" s="20">
        <f t="shared" si="332"/>
        <v>32236.959588637052</v>
      </c>
      <c r="AD3512">
        <f t="shared" si="333"/>
        <v>0</v>
      </c>
    </row>
    <row r="3513" spans="24:30">
      <c r="X3513" s="22">
        <f t="shared" si="335"/>
        <v>-0.75599999999991763</v>
      </c>
      <c r="Y3513">
        <f t="shared" si="334"/>
        <v>-0.11090298495768096</v>
      </c>
      <c r="Z3513" s="19">
        <f t="shared" si="330"/>
        <v>4504.5457242157663</v>
      </c>
      <c r="AA3513" s="19">
        <f t="shared" si="331"/>
        <v>0</v>
      </c>
      <c r="AB3513" s="20">
        <f t="shared" si="332"/>
        <v>32243.088815484931</v>
      </c>
      <c r="AD3513">
        <f t="shared" si="333"/>
        <v>0</v>
      </c>
    </row>
    <row r="3514" spans="24:30">
      <c r="X3514" s="22">
        <f t="shared" si="335"/>
        <v>-0.75649999999991757</v>
      </c>
      <c r="Y3514">
        <f t="shared" si="334"/>
        <v>-0.11105495441748943</v>
      </c>
      <c r="Z3514" s="19">
        <f t="shared" si="330"/>
        <v>4498.4213614068558</v>
      </c>
      <c r="AA3514" s="19">
        <f t="shared" si="331"/>
        <v>0</v>
      </c>
      <c r="AB3514" s="20">
        <f t="shared" si="332"/>
        <v>32249.213178293838</v>
      </c>
      <c r="AD3514">
        <f t="shared" si="333"/>
        <v>0</v>
      </c>
    </row>
    <row r="3515" spans="24:30">
      <c r="X3515" s="22">
        <f t="shared" si="335"/>
        <v>-0.75699999999991752</v>
      </c>
      <c r="Y3515">
        <f t="shared" si="334"/>
        <v>-0.11120721019489281</v>
      </c>
      <c r="Z3515" s="19">
        <f t="shared" si="330"/>
        <v>4492.3018464338811</v>
      </c>
      <c r="AA3515" s="19">
        <f t="shared" si="331"/>
        <v>0</v>
      </c>
      <c r="AB3515" s="20">
        <f t="shared" si="332"/>
        <v>32255.332693266813</v>
      </c>
      <c r="AD3515">
        <f t="shared" si="333"/>
        <v>0</v>
      </c>
    </row>
    <row r="3516" spans="24:30">
      <c r="X3516" s="22">
        <f t="shared" si="335"/>
        <v>-0.75749999999991746</v>
      </c>
      <c r="Y3516">
        <f t="shared" si="334"/>
        <v>-0.111359753420126</v>
      </c>
      <c r="Z3516" s="19">
        <f t="shared" si="330"/>
        <v>4486.1871630745181</v>
      </c>
      <c r="AA3516" s="19">
        <f t="shared" si="331"/>
        <v>0</v>
      </c>
      <c r="AB3516" s="20">
        <f t="shared" si="332"/>
        <v>32261.447376626176</v>
      </c>
      <c r="AD3516">
        <f t="shared" si="333"/>
        <v>0</v>
      </c>
    </row>
    <row r="3517" spans="24:30">
      <c r="X3517" s="22">
        <f t="shared" si="335"/>
        <v>-0.75799999999991741</v>
      </c>
      <c r="Y3517">
        <f t="shared" si="334"/>
        <v>-0.1115125852302269</v>
      </c>
      <c r="Z3517" s="19">
        <f t="shared" si="330"/>
        <v>4480.0772950869086</v>
      </c>
      <c r="AA3517" s="19">
        <f t="shared" si="331"/>
        <v>0</v>
      </c>
      <c r="AB3517" s="20">
        <f t="shared" si="332"/>
        <v>32267.557244613788</v>
      </c>
      <c r="AD3517">
        <f t="shared" si="333"/>
        <v>0</v>
      </c>
    </row>
    <row r="3518" spans="24:30">
      <c r="X3518" s="22">
        <f t="shared" si="335"/>
        <v>-0.75849999999991735</v>
      </c>
      <c r="Y3518">
        <f t="shared" si="334"/>
        <v>-0.11166570676909188</v>
      </c>
      <c r="Z3518" s="19">
        <f t="shared" si="330"/>
        <v>4473.9722262093819</v>
      </c>
      <c r="AA3518" s="19">
        <f t="shared" si="331"/>
        <v>0</v>
      </c>
      <c r="AB3518" s="20">
        <f t="shared" si="332"/>
        <v>32273.662313491313</v>
      </c>
      <c r="AD3518">
        <f t="shared" si="333"/>
        <v>0</v>
      </c>
    </row>
    <row r="3519" spans="24:30">
      <c r="X3519" s="22">
        <f t="shared" si="335"/>
        <v>-0.7589999999999173</v>
      </c>
      <c r="Y3519">
        <f t="shared" si="334"/>
        <v>-0.11181911918753172</v>
      </c>
      <c r="Z3519" s="19">
        <f t="shared" si="330"/>
        <v>4467.871940160172</v>
      </c>
      <c r="AA3519" s="19">
        <f t="shared" si="331"/>
        <v>0</v>
      </c>
      <c r="AB3519" s="20">
        <f t="shared" si="332"/>
        <v>32279.762599540525</v>
      </c>
      <c r="AD3519">
        <f t="shared" si="333"/>
        <v>0</v>
      </c>
    </row>
    <row r="3520" spans="24:30">
      <c r="X3520" s="22">
        <f t="shared" si="335"/>
        <v>-0.75949999999991724</v>
      </c>
      <c r="Y3520">
        <f t="shared" si="334"/>
        <v>-0.11197282364332736</v>
      </c>
      <c r="Z3520" s="19">
        <f t="shared" si="330"/>
        <v>4461.7764206371658</v>
      </c>
      <c r="AA3520" s="19">
        <f t="shared" si="331"/>
        <v>0</v>
      </c>
      <c r="AB3520" s="20">
        <f t="shared" si="332"/>
        <v>32285.85811906353</v>
      </c>
      <c r="AD3520">
        <f t="shared" si="333"/>
        <v>0</v>
      </c>
    </row>
    <row r="3521" spans="24:30">
      <c r="X3521" s="22">
        <f t="shared" si="335"/>
        <v>-0.75999999999991719</v>
      </c>
      <c r="Y3521">
        <f t="shared" si="334"/>
        <v>-0.11212682130128726</v>
      </c>
      <c r="Z3521" s="19">
        <f t="shared" ref="Z3521:Z3584" si="336">FV(Y3521,months,-SIP,0,0)</f>
        <v>4455.6856513176099</v>
      </c>
      <c r="AA3521" s="19">
        <f t="shared" ref="AA3521:AA3584" si="337">IF(ABS(Z3521-presval)&lt;1,X3521,0)</f>
        <v>0</v>
      </c>
      <c r="AB3521" s="20">
        <f t="shared" ref="AB3521:AB3584" si="338">ABS(Z3521-presval)</f>
        <v>32291.948888383085</v>
      </c>
      <c r="AD3521">
        <f t="shared" ref="AD3521:AD3584" si="339">IF(AB3521=MINPER,X3521,0)</f>
        <v>0</v>
      </c>
    </row>
    <row r="3522" spans="24:30">
      <c r="X3522" s="22">
        <f t="shared" si="335"/>
        <v>-0.76049999999991713</v>
      </c>
      <c r="Y3522">
        <f t="shared" ref="Y3522:Y3585" si="340">((FV(X3522,1/12,0,-100,1))-100)/100</f>
        <v>-0.11228111333330404</v>
      </c>
      <c r="Z3522" s="19">
        <f t="shared" si="336"/>
        <v>4449.5996158578546</v>
      </c>
      <c r="AA3522" s="19">
        <f t="shared" si="337"/>
        <v>0</v>
      </c>
      <c r="AB3522" s="20">
        <f t="shared" si="338"/>
        <v>32298.034923842839</v>
      </c>
      <c r="AD3522">
        <f t="shared" si="339"/>
        <v>0</v>
      </c>
    </row>
    <row r="3523" spans="24:30">
      <c r="X3523" s="22">
        <f t="shared" ref="X3523:X3586" si="341">X3522-0.05%</f>
        <v>-0.76099999999991708</v>
      </c>
      <c r="Y3523">
        <f t="shared" si="340"/>
        <v>-0.11243570091841321</v>
      </c>
      <c r="Z3523" s="19">
        <f t="shared" si="336"/>
        <v>4443.5182978930534</v>
      </c>
      <c r="AA3523" s="19">
        <f t="shared" si="337"/>
        <v>0</v>
      </c>
      <c r="AB3523" s="20">
        <f t="shared" si="338"/>
        <v>32304.116241807642</v>
      </c>
      <c r="AD3523">
        <f t="shared" si="339"/>
        <v>0</v>
      </c>
    </row>
    <row r="3524" spans="24:30">
      <c r="X3524" s="22">
        <f t="shared" si="341"/>
        <v>-0.76149999999991702</v>
      </c>
      <c r="Y3524">
        <f t="shared" si="340"/>
        <v>-0.11259058524285166</v>
      </c>
      <c r="Z3524" s="19">
        <f t="shared" si="336"/>
        <v>4437.4416810368784</v>
      </c>
      <c r="AA3524" s="19">
        <f t="shared" si="337"/>
        <v>0</v>
      </c>
      <c r="AB3524" s="20">
        <f t="shared" si="338"/>
        <v>32310.192858663817</v>
      </c>
      <c r="AD3524">
        <f t="shared" si="339"/>
        <v>0</v>
      </c>
    </row>
    <row r="3525" spans="24:30">
      <c r="X3525" s="22">
        <f t="shared" si="341"/>
        <v>-0.76199999999991697</v>
      </c>
      <c r="Y3525">
        <f t="shared" si="340"/>
        <v>-0.11274576750011604</v>
      </c>
      <c r="Z3525" s="19">
        <f t="shared" si="336"/>
        <v>4431.3697488812704</v>
      </c>
      <c r="AA3525" s="19">
        <f t="shared" si="337"/>
        <v>0</v>
      </c>
      <c r="AB3525" s="20">
        <f t="shared" si="338"/>
        <v>32316.264790819427</v>
      </c>
      <c r="AD3525">
        <f t="shared" si="339"/>
        <v>0</v>
      </c>
    </row>
    <row r="3526" spans="24:30">
      <c r="X3526" s="22">
        <f t="shared" si="341"/>
        <v>-0.76249999999991691</v>
      </c>
      <c r="Y3526">
        <f t="shared" si="340"/>
        <v>-0.11290124889102345</v>
      </c>
      <c r="Z3526" s="19">
        <f t="shared" si="336"/>
        <v>4425.302484996113</v>
      </c>
      <c r="AA3526" s="19">
        <f t="shared" si="337"/>
        <v>0</v>
      </c>
      <c r="AB3526" s="20">
        <f t="shared" si="338"/>
        <v>32322.332054704581</v>
      </c>
      <c r="AD3526">
        <f t="shared" si="339"/>
        <v>0</v>
      </c>
    </row>
    <row r="3527" spans="24:30">
      <c r="X3527" s="22">
        <f t="shared" si="341"/>
        <v>-0.76299999999991686</v>
      </c>
      <c r="Y3527">
        <f t="shared" si="340"/>
        <v>-0.11305703062377191</v>
      </c>
      <c r="Z3527" s="19">
        <f t="shared" si="336"/>
        <v>4419.239872928938</v>
      </c>
      <c r="AA3527" s="19">
        <f t="shared" si="337"/>
        <v>0</v>
      </c>
      <c r="AB3527" s="20">
        <f t="shared" si="338"/>
        <v>32328.394666771757</v>
      </c>
      <c r="AD3527">
        <f t="shared" si="339"/>
        <v>0</v>
      </c>
    </row>
    <row r="3528" spans="24:30">
      <c r="X3528" s="22">
        <f t="shared" si="341"/>
        <v>-0.7634999999999168</v>
      </c>
      <c r="Y3528">
        <f t="shared" si="340"/>
        <v>-0.11321311391400059</v>
      </c>
      <c r="Z3528" s="19">
        <f t="shared" si="336"/>
        <v>4413.18189620467</v>
      </c>
      <c r="AA3528" s="19">
        <f t="shared" si="337"/>
        <v>0</v>
      </c>
      <c r="AB3528" s="20">
        <f t="shared" si="338"/>
        <v>32334.452643496024</v>
      </c>
      <c r="AD3528">
        <f t="shared" si="339"/>
        <v>0</v>
      </c>
    </row>
    <row r="3529" spans="24:30">
      <c r="X3529" s="22">
        <f t="shared" si="341"/>
        <v>-0.76399999999991675</v>
      </c>
      <c r="Y3529">
        <f t="shared" si="340"/>
        <v>-0.11336949998485196</v>
      </c>
      <c r="Z3529" s="19">
        <f t="shared" si="336"/>
        <v>4407.1285383253053</v>
      </c>
      <c r="AA3529" s="19">
        <f t="shared" si="337"/>
        <v>0</v>
      </c>
      <c r="AB3529" s="20">
        <f t="shared" si="338"/>
        <v>32340.50600137539</v>
      </c>
      <c r="AD3529">
        <f t="shared" si="339"/>
        <v>0</v>
      </c>
    </row>
    <row r="3530" spans="24:30">
      <c r="X3530" s="22">
        <f t="shared" si="341"/>
        <v>-0.76449999999991669</v>
      </c>
      <c r="Y3530">
        <f t="shared" si="340"/>
        <v>-0.11352619006703449</v>
      </c>
      <c r="Z3530" s="19">
        <f t="shared" si="336"/>
        <v>4401.0797827696006</v>
      </c>
      <c r="AA3530" s="19">
        <f t="shared" si="337"/>
        <v>0</v>
      </c>
      <c r="AB3530" s="20">
        <f t="shared" si="338"/>
        <v>32346.554756931095</v>
      </c>
      <c r="AD3530">
        <f t="shared" si="339"/>
        <v>0</v>
      </c>
    </row>
    <row r="3531" spans="24:30">
      <c r="X3531" s="22">
        <f t="shared" si="341"/>
        <v>-0.76499999999991664</v>
      </c>
      <c r="Y3531">
        <f t="shared" si="340"/>
        <v>-0.11368318539888492</v>
      </c>
      <c r="Z3531" s="19">
        <f t="shared" si="336"/>
        <v>4395.0356129927959</v>
      </c>
      <c r="AA3531" s="19">
        <f t="shared" si="337"/>
        <v>0</v>
      </c>
      <c r="AB3531" s="20">
        <f t="shared" si="338"/>
        <v>32352.598926707898</v>
      </c>
      <c r="AD3531">
        <f t="shared" si="339"/>
        <v>0</v>
      </c>
    </row>
    <row r="3532" spans="24:30">
      <c r="X3532" s="22">
        <f t="shared" si="341"/>
        <v>-0.76549999999991658</v>
      </c>
      <c r="Y3532">
        <f t="shared" si="340"/>
        <v>-0.11384048722643214</v>
      </c>
      <c r="Z3532" s="19">
        <f t="shared" si="336"/>
        <v>4388.9960124263043</v>
      </c>
      <c r="AA3532" s="19">
        <f t="shared" si="337"/>
        <v>0</v>
      </c>
      <c r="AB3532" s="20">
        <f t="shared" si="338"/>
        <v>32358.63852727439</v>
      </c>
      <c r="AD3532">
        <f t="shared" si="339"/>
        <v>0</v>
      </c>
    </row>
    <row r="3533" spans="24:30">
      <c r="X3533" s="22">
        <f t="shared" si="341"/>
        <v>-0.76599999999991653</v>
      </c>
      <c r="Y3533">
        <f t="shared" si="340"/>
        <v>-0.1139980968034621</v>
      </c>
      <c r="Z3533" s="19">
        <f t="shared" si="336"/>
        <v>4382.9609644773755</v>
      </c>
      <c r="AA3533" s="19">
        <f t="shared" si="337"/>
        <v>0</v>
      </c>
      <c r="AB3533" s="20">
        <f t="shared" si="338"/>
        <v>32364.673575223322</v>
      </c>
      <c r="AD3533">
        <f t="shared" si="339"/>
        <v>0</v>
      </c>
    </row>
    <row r="3534" spans="24:30">
      <c r="X3534" s="22">
        <f t="shared" si="341"/>
        <v>-0.76649999999991647</v>
      </c>
      <c r="Y3534">
        <f t="shared" si="340"/>
        <v>-0.11415601539158146</v>
      </c>
      <c r="Z3534" s="19">
        <f t="shared" si="336"/>
        <v>4376.9304525288353</v>
      </c>
      <c r="AA3534" s="19">
        <f t="shared" si="337"/>
        <v>0</v>
      </c>
      <c r="AB3534" s="20">
        <f t="shared" si="338"/>
        <v>32370.70408717186</v>
      </c>
      <c r="AD3534">
        <f t="shared" si="339"/>
        <v>0</v>
      </c>
    </row>
    <row r="3535" spans="24:30">
      <c r="X3535" s="22">
        <f t="shared" si="341"/>
        <v>-0.76699999999991642</v>
      </c>
      <c r="Y3535">
        <f t="shared" si="340"/>
        <v>-0.11431424426028486</v>
      </c>
      <c r="Z3535" s="19">
        <f t="shared" si="336"/>
        <v>4370.9044599387162</v>
      </c>
      <c r="AA3535" s="19">
        <f t="shared" si="337"/>
        <v>0</v>
      </c>
      <c r="AB3535" s="20">
        <f t="shared" si="338"/>
        <v>32376.730079761979</v>
      </c>
      <c r="AD3535">
        <f t="shared" si="339"/>
        <v>0</v>
      </c>
    </row>
    <row r="3536" spans="24:30">
      <c r="X3536" s="22">
        <f t="shared" si="341"/>
        <v>-0.76749999999991636</v>
      </c>
      <c r="Y3536">
        <f t="shared" si="340"/>
        <v>-0.11447278468701981</v>
      </c>
      <c r="Z3536" s="19">
        <f t="shared" si="336"/>
        <v>4364.8829700399883</v>
      </c>
      <c r="AA3536" s="19">
        <f t="shared" si="337"/>
        <v>0</v>
      </c>
      <c r="AB3536" s="20">
        <f t="shared" si="338"/>
        <v>32382.751569660708</v>
      </c>
      <c r="AD3536">
        <f t="shared" si="339"/>
        <v>0</v>
      </c>
    </row>
    <row r="3537" spans="24:30">
      <c r="X3537" s="22">
        <f t="shared" si="341"/>
        <v>-0.76799999999991631</v>
      </c>
      <c r="Y3537">
        <f t="shared" si="340"/>
        <v>-0.11463163795725492</v>
      </c>
      <c r="Z3537" s="19">
        <f t="shared" si="336"/>
        <v>4358.8659661401989</v>
      </c>
      <c r="AA3537" s="19">
        <f t="shared" si="337"/>
        <v>0</v>
      </c>
      <c r="AB3537" s="20">
        <f t="shared" si="338"/>
        <v>32388.768573560497</v>
      </c>
      <c r="AD3537">
        <f t="shared" si="339"/>
        <v>0</v>
      </c>
    </row>
    <row r="3538" spans="24:30">
      <c r="X3538" s="22">
        <f t="shared" si="341"/>
        <v>-0.76849999999991625</v>
      </c>
      <c r="Y3538">
        <f t="shared" si="340"/>
        <v>-0.11479080536454674</v>
      </c>
      <c r="Z3538" s="19">
        <f t="shared" si="336"/>
        <v>4352.85343152118</v>
      </c>
      <c r="AA3538" s="19">
        <f t="shared" si="337"/>
        <v>0</v>
      </c>
      <c r="AB3538" s="20">
        <f t="shared" si="338"/>
        <v>32394.781108179515</v>
      </c>
      <c r="AD3538">
        <f t="shared" si="339"/>
        <v>0</v>
      </c>
    </row>
    <row r="3539" spans="24:30">
      <c r="X3539" s="22">
        <f t="shared" si="341"/>
        <v>-0.7689999999999162</v>
      </c>
      <c r="Y3539">
        <f t="shared" si="340"/>
        <v>-0.11495028821060899</v>
      </c>
      <c r="Z3539" s="19">
        <f t="shared" si="336"/>
        <v>4346.8453494387004</v>
      </c>
      <c r="AA3539" s="19">
        <f t="shared" si="337"/>
        <v>0</v>
      </c>
      <c r="AB3539" s="20">
        <f t="shared" si="338"/>
        <v>32400.789190261996</v>
      </c>
      <c r="AD3539">
        <f t="shared" si="339"/>
        <v>0</v>
      </c>
    </row>
    <row r="3540" spans="24:30">
      <c r="X3540" s="22">
        <f t="shared" si="341"/>
        <v>-0.76949999999991614</v>
      </c>
      <c r="Y3540">
        <f t="shared" si="340"/>
        <v>-0.11511008780538105</v>
      </c>
      <c r="Z3540" s="19">
        <f t="shared" si="336"/>
        <v>4340.8417031221534</v>
      </c>
      <c r="AA3540" s="19">
        <f t="shared" si="337"/>
        <v>0</v>
      </c>
      <c r="AB3540" s="20">
        <f t="shared" si="338"/>
        <v>32406.792836578541</v>
      </c>
      <c r="AD3540">
        <f t="shared" si="339"/>
        <v>0</v>
      </c>
    </row>
    <row r="3541" spans="24:30">
      <c r="X3541" s="22">
        <f t="shared" si="341"/>
        <v>-0.76999999999991608</v>
      </c>
      <c r="Y3541">
        <f t="shared" si="340"/>
        <v>-0.11527020546709892</v>
      </c>
      <c r="Z3541" s="19">
        <f t="shared" si="336"/>
        <v>4334.8424757741968</v>
      </c>
      <c r="AA3541" s="19">
        <f t="shared" si="337"/>
        <v>0</v>
      </c>
      <c r="AB3541" s="20">
        <f t="shared" si="338"/>
        <v>32412.792063926499</v>
      </c>
      <c r="AD3541">
        <f t="shared" si="339"/>
        <v>0</v>
      </c>
    </row>
    <row r="3542" spans="24:30">
      <c r="X3542" s="22">
        <f t="shared" si="341"/>
        <v>-0.77049999999991603</v>
      </c>
      <c r="Y3542">
        <f t="shared" si="340"/>
        <v>-0.1154306425223649</v>
      </c>
      <c r="Z3542" s="19">
        <f t="shared" si="336"/>
        <v>4328.847650570443</v>
      </c>
      <c r="AA3542" s="19">
        <f t="shared" si="337"/>
        <v>0</v>
      </c>
      <c r="AB3542" s="20">
        <f t="shared" si="338"/>
        <v>32418.786889130253</v>
      </c>
      <c r="AD3542">
        <f t="shared" si="339"/>
        <v>0</v>
      </c>
    </row>
    <row r="3543" spans="24:30">
      <c r="X3543" s="22">
        <f t="shared" si="341"/>
        <v>-0.77099999999991597</v>
      </c>
      <c r="Y3543">
        <f t="shared" si="340"/>
        <v>-0.11559140030621932</v>
      </c>
      <c r="Z3543" s="19">
        <f t="shared" si="336"/>
        <v>4322.8572106591191</v>
      </c>
      <c r="AA3543" s="19">
        <f t="shared" si="337"/>
        <v>0</v>
      </c>
      <c r="AB3543" s="20">
        <f t="shared" si="338"/>
        <v>32424.777329041575</v>
      </c>
      <c r="AD3543">
        <f t="shared" si="339"/>
        <v>0</v>
      </c>
    </row>
    <row r="3544" spans="24:30">
      <c r="X3544" s="22">
        <f t="shared" si="341"/>
        <v>-0.77149999999991592</v>
      </c>
      <c r="Y3544">
        <f t="shared" si="340"/>
        <v>-0.11575248016221337</v>
      </c>
      <c r="Z3544" s="19">
        <f t="shared" si="336"/>
        <v>4316.8711391606948</v>
      </c>
      <c r="AA3544" s="19">
        <f t="shared" si="337"/>
        <v>0</v>
      </c>
      <c r="AB3544" s="20">
        <f t="shared" si="338"/>
        <v>32430.76340054</v>
      </c>
      <c r="AD3544">
        <f t="shared" si="339"/>
        <v>0</v>
      </c>
    </row>
    <row r="3545" spans="24:30">
      <c r="X3545" s="22">
        <f t="shared" si="341"/>
        <v>-0.77199999999991586</v>
      </c>
      <c r="Y3545">
        <f t="shared" si="340"/>
        <v>-0.11591388344248159</v>
      </c>
      <c r="Z3545" s="19">
        <f t="shared" si="336"/>
        <v>4310.8894191675572</v>
      </c>
      <c r="AA3545" s="19">
        <f t="shared" si="337"/>
        <v>0</v>
      </c>
      <c r="AB3545" s="20">
        <f t="shared" si="338"/>
        <v>32436.745120533138</v>
      </c>
      <c r="AD3545">
        <f t="shared" si="339"/>
        <v>0</v>
      </c>
    </row>
    <row r="3546" spans="24:30">
      <c r="X3546" s="22">
        <f t="shared" si="341"/>
        <v>-0.77249999999991581</v>
      </c>
      <c r="Y3546">
        <f t="shared" si="340"/>
        <v>-0.11607561150781549</v>
      </c>
      <c r="Z3546" s="19">
        <f t="shared" si="336"/>
        <v>4304.9120337436671</v>
      </c>
      <c r="AA3546" s="19">
        <f t="shared" si="337"/>
        <v>0</v>
      </c>
      <c r="AB3546" s="20">
        <f t="shared" si="338"/>
        <v>32442.722505957026</v>
      </c>
      <c r="AD3546">
        <f t="shared" si="339"/>
        <v>0</v>
      </c>
    </row>
    <row r="3547" spans="24:30">
      <c r="X3547" s="22">
        <f t="shared" si="341"/>
        <v>-0.77299999999991575</v>
      </c>
      <c r="Y3547">
        <f t="shared" si="340"/>
        <v>-0.1162376657277386</v>
      </c>
      <c r="Z3547" s="19">
        <f t="shared" si="336"/>
        <v>4298.9389659241879</v>
      </c>
      <c r="AA3547" s="19">
        <f t="shared" si="337"/>
        <v>0</v>
      </c>
      <c r="AB3547" s="20">
        <f t="shared" si="338"/>
        <v>32448.695573776509</v>
      </c>
      <c r="AD3547">
        <f t="shared" si="339"/>
        <v>0</v>
      </c>
    </row>
    <row r="3548" spans="24:30">
      <c r="X3548" s="22">
        <f t="shared" si="341"/>
        <v>-0.7734999999999157</v>
      </c>
      <c r="Y3548">
        <f t="shared" si="340"/>
        <v>-0.11640004748058175</v>
      </c>
      <c r="Z3548" s="19">
        <f t="shared" si="336"/>
        <v>4292.9701987151302</v>
      </c>
      <c r="AA3548" s="19">
        <f t="shared" si="337"/>
        <v>0</v>
      </c>
      <c r="AB3548" s="20">
        <f t="shared" si="338"/>
        <v>32454.664340985564</v>
      </c>
      <c r="AD3548">
        <f t="shared" si="339"/>
        <v>0</v>
      </c>
    </row>
    <row r="3549" spans="24:30">
      <c r="X3549" s="22">
        <f t="shared" si="341"/>
        <v>-0.77399999999991564</v>
      </c>
      <c r="Y3549">
        <f t="shared" si="340"/>
        <v>-0.11656275815355911</v>
      </c>
      <c r="Z3549" s="19">
        <f t="shared" si="336"/>
        <v>4287.0057150930033</v>
      </c>
      <c r="AA3549" s="19">
        <f t="shared" si="337"/>
        <v>0</v>
      </c>
      <c r="AB3549" s="20">
        <f t="shared" si="338"/>
        <v>32460.628824607691</v>
      </c>
      <c r="AD3549">
        <f t="shared" si="339"/>
        <v>0</v>
      </c>
    </row>
    <row r="3550" spans="24:30">
      <c r="X3550" s="22">
        <f t="shared" si="341"/>
        <v>-0.77449999999991559</v>
      </c>
      <c r="Y3550">
        <f t="shared" si="340"/>
        <v>-0.11672579914284541</v>
      </c>
      <c r="Z3550" s="19">
        <f t="shared" si="336"/>
        <v>4281.0454980044387</v>
      </c>
      <c r="AA3550" s="19">
        <f t="shared" si="337"/>
        <v>0</v>
      </c>
      <c r="AB3550" s="20">
        <f t="shared" si="338"/>
        <v>32466.589041696257</v>
      </c>
      <c r="AD3550">
        <f t="shared" si="339"/>
        <v>0</v>
      </c>
    </row>
    <row r="3551" spans="24:30">
      <c r="X3551" s="22">
        <f t="shared" si="341"/>
        <v>-0.77499999999991553</v>
      </c>
      <c r="Y3551">
        <f t="shared" si="340"/>
        <v>-0.11688917185365383</v>
      </c>
      <c r="Z3551" s="19">
        <f t="shared" si="336"/>
        <v>4275.0895303658235</v>
      </c>
      <c r="AA3551" s="19">
        <f t="shared" si="337"/>
        <v>0</v>
      </c>
      <c r="AB3551" s="20">
        <f t="shared" si="338"/>
        <v>32472.54500933487</v>
      </c>
      <c r="AD3551">
        <f t="shared" si="339"/>
        <v>0</v>
      </c>
    </row>
    <row r="3552" spans="24:30">
      <c r="X3552" s="22">
        <f t="shared" si="341"/>
        <v>-0.77549999999991548</v>
      </c>
      <c r="Y3552">
        <f t="shared" si="340"/>
        <v>-0.11705287770031475</v>
      </c>
      <c r="Z3552" s="19">
        <f t="shared" si="336"/>
        <v>4269.1377950629303</v>
      </c>
      <c r="AA3552" s="19">
        <f t="shared" si="337"/>
        <v>0</v>
      </c>
      <c r="AB3552" s="20">
        <f t="shared" si="338"/>
        <v>32478.496744637763</v>
      </c>
      <c r="AD3552">
        <f t="shared" si="339"/>
        <v>0</v>
      </c>
    </row>
    <row r="3553" spans="24:30">
      <c r="X3553" s="22">
        <f t="shared" si="341"/>
        <v>-0.77599999999991542</v>
      </c>
      <c r="Y3553">
        <f t="shared" si="340"/>
        <v>-0.11721691810635519</v>
      </c>
      <c r="Z3553" s="19">
        <f t="shared" si="336"/>
        <v>4263.1902749505416</v>
      </c>
      <c r="AA3553" s="19">
        <f t="shared" si="337"/>
        <v>0</v>
      </c>
      <c r="AB3553" s="20">
        <f t="shared" si="338"/>
        <v>32484.444264750153</v>
      </c>
      <c r="AD3553">
        <f t="shared" si="339"/>
        <v>0</v>
      </c>
    </row>
    <row r="3554" spans="24:30">
      <c r="X3554" s="22">
        <f t="shared" si="341"/>
        <v>-0.77649999999991537</v>
      </c>
      <c r="Y3554">
        <f t="shared" si="340"/>
        <v>-0.11738129450457961</v>
      </c>
      <c r="Z3554" s="19">
        <f t="shared" si="336"/>
        <v>4257.246952852066</v>
      </c>
      <c r="AA3554" s="19">
        <f t="shared" si="337"/>
        <v>0</v>
      </c>
      <c r="AB3554" s="20">
        <f t="shared" si="338"/>
        <v>32490.387586848628</v>
      </c>
      <c r="AD3554">
        <f t="shared" si="339"/>
        <v>0</v>
      </c>
    </row>
    <row r="3555" spans="24:30">
      <c r="X3555" s="22">
        <f t="shared" si="341"/>
        <v>-0.77699999999991531</v>
      </c>
      <c r="Y3555">
        <f t="shared" si="340"/>
        <v>-0.11754600833715102</v>
      </c>
      <c r="Z3555" s="19">
        <f t="shared" si="336"/>
        <v>4251.307811559157</v>
      </c>
      <c r="AA3555" s="19">
        <f t="shared" si="337"/>
        <v>0</v>
      </c>
      <c r="AB3555" s="20">
        <f t="shared" si="338"/>
        <v>32496.326728141539</v>
      </c>
      <c r="AD3555">
        <f t="shared" si="339"/>
        <v>0</v>
      </c>
    </row>
    <row r="3556" spans="24:30">
      <c r="X3556" s="22">
        <f t="shared" si="341"/>
        <v>-0.77749999999991526</v>
      </c>
      <c r="Y3556">
        <f t="shared" si="340"/>
        <v>-0.11771106105567312</v>
      </c>
      <c r="Z3556" s="19">
        <f t="shared" si="336"/>
        <v>4245.372833831334</v>
      </c>
      <c r="AA3556" s="19">
        <f t="shared" si="337"/>
        <v>0</v>
      </c>
      <c r="AB3556" s="20">
        <f t="shared" si="338"/>
        <v>32502.261705869361</v>
      </c>
      <c r="AD3556">
        <f t="shared" si="339"/>
        <v>0</v>
      </c>
    </row>
    <row r="3557" spans="24:30">
      <c r="X3557" s="22">
        <f t="shared" si="341"/>
        <v>-0.7779999999999152</v>
      </c>
      <c r="Y3557">
        <f t="shared" si="340"/>
        <v>-0.11787645412127404</v>
      </c>
      <c r="Z3557" s="19">
        <f t="shared" si="336"/>
        <v>4239.442002395569</v>
      </c>
      <c r="AA3557" s="19">
        <f t="shared" si="337"/>
        <v>0</v>
      </c>
      <c r="AB3557" s="20">
        <f t="shared" si="338"/>
        <v>32508.192537305127</v>
      </c>
      <c r="AD3557">
        <f t="shared" si="339"/>
        <v>0</v>
      </c>
    </row>
    <row r="3558" spans="24:30">
      <c r="X3558" s="22">
        <f t="shared" si="341"/>
        <v>-0.77849999999991515</v>
      </c>
      <c r="Y3558">
        <f t="shared" si="340"/>
        <v>-0.11804218900468982</v>
      </c>
      <c r="Z3558" s="19">
        <f t="shared" si="336"/>
        <v>4233.5152999459106</v>
      </c>
      <c r="AA3558" s="19">
        <f t="shared" si="337"/>
        <v>0</v>
      </c>
      <c r="AB3558" s="20">
        <f t="shared" si="338"/>
        <v>32514.119239754786</v>
      </c>
      <c r="AD3558">
        <f t="shared" si="339"/>
        <v>0</v>
      </c>
    </row>
    <row r="3559" spans="24:30">
      <c r="X3559" s="22">
        <f t="shared" si="341"/>
        <v>-0.77899999999991509</v>
      </c>
      <c r="Y3559">
        <f t="shared" si="340"/>
        <v>-0.11820826718635004</v>
      </c>
      <c r="Z3559" s="19">
        <f t="shared" si="336"/>
        <v>4227.5927091430667</v>
      </c>
      <c r="AA3559" s="19">
        <f t="shared" si="337"/>
        <v>0</v>
      </c>
      <c r="AB3559" s="20">
        <f t="shared" si="338"/>
        <v>32520.041830557628</v>
      </c>
      <c r="AD3559">
        <f t="shared" si="339"/>
        <v>0</v>
      </c>
    </row>
    <row r="3560" spans="24:30">
      <c r="X3560" s="22">
        <f t="shared" si="341"/>
        <v>-0.77949999999991504</v>
      </c>
      <c r="Y3560">
        <f t="shared" si="340"/>
        <v>-0.11837469015646321</v>
      </c>
      <c r="Z3560" s="19">
        <f t="shared" si="336"/>
        <v>4221.6742126140171</v>
      </c>
      <c r="AA3560" s="19">
        <f t="shared" si="337"/>
        <v>0</v>
      </c>
      <c r="AB3560" s="20">
        <f t="shared" si="338"/>
        <v>32525.960327086679</v>
      </c>
      <c r="AD3560">
        <f t="shared" si="339"/>
        <v>0</v>
      </c>
    </row>
    <row r="3561" spans="24:30">
      <c r="X3561" s="22">
        <f t="shared" si="341"/>
        <v>-0.77999999999991498</v>
      </c>
      <c r="Y3561">
        <f t="shared" si="340"/>
        <v>-0.11854145941510411</v>
      </c>
      <c r="Z3561" s="19">
        <f t="shared" si="336"/>
        <v>4215.7597929515978</v>
      </c>
      <c r="AA3561" s="19">
        <f t="shared" si="337"/>
        <v>0</v>
      </c>
      <c r="AB3561" s="20">
        <f t="shared" si="338"/>
        <v>32531.874746749098</v>
      </c>
      <c r="AD3561">
        <f t="shared" si="339"/>
        <v>0</v>
      </c>
    </row>
    <row r="3562" spans="24:30">
      <c r="X3562" s="22">
        <f t="shared" si="341"/>
        <v>-0.78049999999991493</v>
      </c>
      <c r="Y3562">
        <f t="shared" si="340"/>
        <v>-0.11870857647230153</v>
      </c>
      <c r="Z3562" s="19">
        <f t="shared" si="336"/>
        <v>4209.8494327140852</v>
      </c>
      <c r="AA3562" s="19">
        <f t="shared" si="337"/>
        <v>0</v>
      </c>
      <c r="AB3562" s="20">
        <f t="shared" si="338"/>
        <v>32537.785106986608</v>
      </c>
      <c r="AD3562">
        <f t="shared" si="339"/>
        <v>0</v>
      </c>
    </row>
    <row r="3563" spans="24:30">
      <c r="X3563" s="22">
        <f t="shared" si="341"/>
        <v>-0.78099999999991487</v>
      </c>
      <c r="Y3563">
        <f t="shared" si="340"/>
        <v>-0.1188760428481271</v>
      </c>
      <c r="Z3563" s="19">
        <f t="shared" si="336"/>
        <v>4203.9431144247883</v>
      </c>
      <c r="AA3563" s="19">
        <f t="shared" si="337"/>
        <v>0</v>
      </c>
      <c r="AB3563" s="20">
        <f t="shared" si="338"/>
        <v>32543.691425275909</v>
      </c>
      <c r="AD3563">
        <f t="shared" si="339"/>
        <v>0</v>
      </c>
    </row>
    <row r="3564" spans="24:30">
      <c r="X3564" s="22">
        <f t="shared" si="341"/>
        <v>-0.78149999999991482</v>
      </c>
      <c r="Y3564">
        <f t="shared" si="340"/>
        <v>-0.11904386007278575</v>
      </c>
      <c r="Z3564" s="19">
        <f t="shared" si="336"/>
        <v>4198.0408205716058</v>
      </c>
      <c r="AA3564" s="19">
        <f t="shared" si="337"/>
        <v>0</v>
      </c>
      <c r="AB3564" s="20">
        <f t="shared" si="338"/>
        <v>32549.59371912909</v>
      </c>
      <c r="AD3564">
        <f t="shared" si="339"/>
        <v>0</v>
      </c>
    </row>
    <row r="3565" spans="24:30">
      <c r="X3565" s="22">
        <f t="shared" si="341"/>
        <v>-0.78199999999991476</v>
      </c>
      <c r="Y3565">
        <f t="shared" si="340"/>
        <v>-0.1192120296867057</v>
      </c>
      <c r="Z3565" s="19">
        <f t="shared" si="336"/>
        <v>4192.1425336066322</v>
      </c>
      <c r="AA3565" s="19">
        <f t="shared" si="337"/>
        <v>0</v>
      </c>
      <c r="AB3565" s="20">
        <f t="shared" si="338"/>
        <v>32555.492006094064</v>
      </c>
      <c r="AD3565">
        <f t="shared" si="339"/>
        <v>0</v>
      </c>
    </row>
    <row r="3566" spans="24:30">
      <c r="X3566" s="22">
        <f t="shared" si="341"/>
        <v>-0.78249999999991471</v>
      </c>
      <c r="Y3566">
        <f t="shared" si="340"/>
        <v>-0.11938055324063114</v>
      </c>
      <c r="Z3566" s="19">
        <f t="shared" si="336"/>
        <v>4186.2482359457008</v>
      </c>
      <c r="AA3566" s="19">
        <f t="shared" si="337"/>
        <v>0</v>
      </c>
      <c r="AB3566" s="20">
        <f t="shared" si="338"/>
        <v>32561.386303754996</v>
      </c>
      <c r="AD3566">
        <f t="shared" si="339"/>
        <v>0</v>
      </c>
    </row>
    <row r="3567" spans="24:30">
      <c r="X3567" s="22">
        <f t="shared" si="341"/>
        <v>-0.78299999999991465</v>
      </c>
      <c r="Y3567">
        <f t="shared" si="340"/>
        <v>-0.11954943229571484</v>
      </c>
      <c r="Z3567" s="19">
        <f t="shared" si="336"/>
        <v>4180.3579099679637</v>
      </c>
      <c r="AA3567" s="19">
        <f t="shared" si="337"/>
        <v>0</v>
      </c>
      <c r="AB3567" s="20">
        <f t="shared" si="338"/>
        <v>32567.276629732733</v>
      </c>
      <c r="AD3567">
        <f t="shared" si="339"/>
        <v>0</v>
      </c>
    </row>
    <row r="3568" spans="24:30">
      <c r="X3568" s="22">
        <f t="shared" si="341"/>
        <v>-0.7834999999999146</v>
      </c>
      <c r="Y3568">
        <f t="shared" si="340"/>
        <v>-0.11971866842361251</v>
      </c>
      <c r="Z3568" s="19">
        <f t="shared" si="336"/>
        <v>4174.4715380154366</v>
      </c>
      <c r="AA3568" s="19">
        <f t="shared" si="337"/>
        <v>0</v>
      </c>
      <c r="AB3568" s="20">
        <f t="shared" si="338"/>
        <v>32573.163001685258</v>
      </c>
      <c r="AD3568">
        <f t="shared" si="339"/>
        <v>0</v>
      </c>
    </row>
    <row r="3569" spans="24:30">
      <c r="X3569" s="22">
        <f t="shared" si="341"/>
        <v>-0.78399999999991454</v>
      </c>
      <c r="Y3569">
        <f t="shared" si="340"/>
        <v>-0.11988826320657765</v>
      </c>
      <c r="Z3569" s="19">
        <f t="shared" si="336"/>
        <v>4168.5891023925678</v>
      </c>
      <c r="AA3569" s="19">
        <f t="shared" si="337"/>
        <v>0</v>
      </c>
      <c r="AB3569" s="20">
        <f t="shared" si="338"/>
        <v>32579.045437308127</v>
      </c>
      <c r="AD3569">
        <f t="shared" si="339"/>
        <v>0</v>
      </c>
    </row>
    <row r="3570" spans="24:30">
      <c r="X3570" s="22">
        <f t="shared" si="341"/>
        <v>-0.78449999999991449</v>
      </c>
      <c r="Y3570">
        <f t="shared" si="340"/>
        <v>-0.12005821823755725</v>
      </c>
      <c r="Z3570" s="19">
        <f t="shared" si="336"/>
        <v>4162.7105853658077</v>
      </c>
      <c r="AA3570" s="19">
        <f t="shared" si="337"/>
        <v>0</v>
      </c>
      <c r="AB3570" s="20">
        <f t="shared" si="338"/>
        <v>32584.923954334889</v>
      </c>
      <c r="AD3570">
        <f t="shared" si="339"/>
        <v>0</v>
      </c>
    </row>
    <row r="3571" spans="24:30">
      <c r="X3571" s="22">
        <f t="shared" si="341"/>
        <v>-0.78499999999991443</v>
      </c>
      <c r="Y3571">
        <f t="shared" si="340"/>
        <v>-0.1202285351202903</v>
      </c>
      <c r="Z3571" s="19">
        <f t="shared" si="336"/>
        <v>4156.8359691631031</v>
      </c>
      <c r="AA3571" s="19">
        <f t="shared" si="337"/>
        <v>0</v>
      </c>
      <c r="AB3571" s="20">
        <f t="shared" si="338"/>
        <v>32590.79857053759</v>
      </c>
      <c r="AD3571">
        <f t="shared" si="339"/>
        <v>0</v>
      </c>
    </row>
    <row r="3572" spans="24:30">
      <c r="X3572" s="22">
        <f t="shared" si="341"/>
        <v>-0.78549999999991438</v>
      </c>
      <c r="Y3572">
        <f t="shared" si="340"/>
        <v>-0.12039921546940519</v>
      </c>
      <c r="Z3572" s="19">
        <f t="shared" si="336"/>
        <v>4150.9652359734819</v>
      </c>
      <c r="AA3572" s="19">
        <f t="shared" si="337"/>
        <v>0</v>
      </c>
      <c r="AB3572" s="20">
        <f t="shared" si="338"/>
        <v>32596.669303727213</v>
      </c>
      <c r="AD3572">
        <f t="shared" si="339"/>
        <v>0</v>
      </c>
    </row>
    <row r="3573" spans="24:30">
      <c r="X3573" s="22">
        <f t="shared" si="341"/>
        <v>-0.78599999999991432</v>
      </c>
      <c r="Y3573">
        <f t="shared" si="340"/>
        <v>-0.12057026091051966</v>
      </c>
      <c r="Z3573" s="19">
        <f t="shared" si="336"/>
        <v>4145.0983679465735</v>
      </c>
      <c r="AA3573" s="19">
        <f t="shared" si="337"/>
        <v>0</v>
      </c>
      <c r="AB3573" s="20">
        <f t="shared" si="338"/>
        <v>32602.536171754124</v>
      </c>
      <c r="AD3573">
        <f t="shared" si="339"/>
        <v>0</v>
      </c>
    </row>
    <row r="3574" spans="24:30">
      <c r="X3574" s="22">
        <f t="shared" si="341"/>
        <v>-0.78649999999991427</v>
      </c>
      <c r="Y3574">
        <f t="shared" si="340"/>
        <v>-0.12074167308034106</v>
      </c>
      <c r="Z3574" s="19">
        <f t="shared" si="336"/>
        <v>4139.2353471921506</v>
      </c>
      <c r="AA3574" s="19">
        <f t="shared" si="337"/>
        <v>0</v>
      </c>
      <c r="AB3574" s="20">
        <f t="shared" si="338"/>
        <v>32608.399192508543</v>
      </c>
      <c r="AD3574">
        <f t="shared" si="339"/>
        <v>0</v>
      </c>
    </row>
    <row r="3575" spans="24:30">
      <c r="X3575" s="22">
        <f t="shared" si="341"/>
        <v>-0.78699999999991421</v>
      </c>
      <c r="Y3575">
        <f t="shared" si="340"/>
        <v>-0.1209134536267689</v>
      </c>
      <c r="Z3575" s="19">
        <f t="shared" si="336"/>
        <v>4133.3761557796342</v>
      </c>
      <c r="AA3575" s="19">
        <f t="shared" si="337"/>
        <v>0</v>
      </c>
      <c r="AB3575" s="20">
        <f t="shared" si="338"/>
        <v>32614.25838392106</v>
      </c>
      <c r="AD3575">
        <f t="shared" si="339"/>
        <v>0</v>
      </c>
    </row>
    <row r="3576" spans="24:30">
      <c r="X3576" s="22">
        <f t="shared" si="341"/>
        <v>-0.78749999999991416</v>
      </c>
      <c r="Y3576">
        <f t="shared" si="340"/>
        <v>-0.12108560420899678</v>
      </c>
      <c r="Z3576" s="19">
        <f t="shared" si="336"/>
        <v>4127.5207757376502</v>
      </c>
      <c r="AA3576" s="19">
        <f t="shared" si="337"/>
        <v>0</v>
      </c>
      <c r="AB3576" s="20">
        <f t="shared" si="338"/>
        <v>32620.113763963047</v>
      </c>
      <c r="AD3576">
        <f t="shared" si="339"/>
        <v>0</v>
      </c>
    </row>
    <row r="3577" spans="24:30">
      <c r="X3577" s="22">
        <f t="shared" si="341"/>
        <v>-0.7879999999999141</v>
      </c>
      <c r="Y3577">
        <f t="shared" si="340"/>
        <v>-0.12125812649761812</v>
      </c>
      <c r="Z3577" s="19">
        <f t="shared" si="336"/>
        <v>4121.669189053493</v>
      </c>
      <c r="AA3577" s="19">
        <f t="shared" si="337"/>
        <v>0</v>
      </c>
      <c r="AB3577" s="20">
        <f t="shared" si="338"/>
        <v>32625.965350647202</v>
      </c>
      <c r="AD3577">
        <f t="shared" si="339"/>
        <v>0</v>
      </c>
    </row>
    <row r="3578" spans="24:30">
      <c r="X3578" s="22">
        <f t="shared" si="341"/>
        <v>-0.78849999999991405</v>
      </c>
      <c r="Y3578">
        <f t="shared" si="340"/>
        <v>-0.12143102217473015</v>
      </c>
      <c r="Z3578" s="19">
        <f t="shared" si="336"/>
        <v>4115.821377672687</v>
      </c>
      <c r="AA3578" s="19">
        <f t="shared" si="337"/>
        <v>0</v>
      </c>
      <c r="AB3578" s="20">
        <f t="shared" si="338"/>
        <v>32631.813162028007</v>
      </c>
      <c r="AD3578">
        <f t="shared" si="339"/>
        <v>0</v>
      </c>
    </row>
    <row r="3579" spans="24:30">
      <c r="X3579" s="22">
        <f t="shared" si="341"/>
        <v>-0.78899999999991399</v>
      </c>
      <c r="Y3579">
        <f t="shared" si="340"/>
        <v>-0.12160429293404079</v>
      </c>
      <c r="Z3579" s="19">
        <f t="shared" si="336"/>
        <v>4109.9773234984796</v>
      </c>
      <c r="AA3579" s="19">
        <f t="shared" si="337"/>
        <v>0</v>
      </c>
      <c r="AB3579" s="20">
        <f t="shared" si="338"/>
        <v>32637.657216202217</v>
      </c>
      <c r="AD3579">
        <f t="shared" si="339"/>
        <v>0</v>
      </c>
    </row>
    <row r="3580" spans="24:30">
      <c r="X3580" s="22">
        <f t="shared" si="341"/>
        <v>-0.78949999999991394</v>
      </c>
      <c r="Y3580">
        <f t="shared" si="340"/>
        <v>-0.12177794048097766</v>
      </c>
      <c r="Z3580" s="19">
        <f t="shared" si="336"/>
        <v>4104.1370083913071</v>
      </c>
      <c r="AA3580" s="19">
        <f t="shared" si="337"/>
        <v>0</v>
      </c>
      <c r="AB3580" s="20">
        <f t="shared" si="338"/>
        <v>32643.497531309389</v>
      </c>
      <c r="AD3580">
        <f t="shared" si="339"/>
        <v>0</v>
      </c>
    </row>
    <row r="3581" spans="24:30">
      <c r="X3581" s="22">
        <f t="shared" si="341"/>
        <v>-0.78999999999991388</v>
      </c>
      <c r="Y3581">
        <f t="shared" si="340"/>
        <v>-0.12195196653279566</v>
      </c>
      <c r="Z3581" s="19">
        <f t="shared" si="336"/>
        <v>4098.3004141683368</v>
      </c>
      <c r="AA3581" s="19">
        <f t="shared" si="337"/>
        <v>0</v>
      </c>
      <c r="AB3581" s="20">
        <f t="shared" si="338"/>
        <v>32649.334125532358</v>
      </c>
      <c r="AD3581">
        <f t="shared" si="339"/>
        <v>0</v>
      </c>
    </row>
    <row r="3582" spans="24:30">
      <c r="X3582" s="22">
        <f t="shared" si="341"/>
        <v>-0.79049999999991383</v>
      </c>
      <c r="Y3582">
        <f t="shared" si="340"/>
        <v>-0.12212637281868866</v>
      </c>
      <c r="Z3582" s="19">
        <f t="shared" si="336"/>
        <v>4092.4675226029194</v>
      </c>
      <c r="AA3582" s="19">
        <f t="shared" si="337"/>
        <v>0</v>
      </c>
      <c r="AB3582" s="20">
        <f t="shared" si="338"/>
        <v>32655.167017097774</v>
      </c>
      <c r="AD3582">
        <f t="shared" si="339"/>
        <v>0</v>
      </c>
    </row>
    <row r="3583" spans="24:30">
      <c r="X3583" s="22">
        <f t="shared" si="341"/>
        <v>-0.79099999999991377</v>
      </c>
      <c r="Y3583">
        <f t="shared" si="340"/>
        <v>-0.12230116107990013</v>
      </c>
      <c r="Z3583" s="19">
        <f t="shared" si="336"/>
        <v>4086.6383154241043</v>
      </c>
      <c r="AA3583" s="19">
        <f t="shared" si="337"/>
        <v>0</v>
      </c>
      <c r="AB3583" s="20">
        <f t="shared" si="338"/>
        <v>32660.996224276591</v>
      </c>
      <c r="AD3583">
        <f t="shared" si="339"/>
        <v>0</v>
      </c>
    </row>
    <row r="3584" spans="24:30">
      <c r="X3584" s="22">
        <f t="shared" si="341"/>
        <v>-0.79149999999991372</v>
      </c>
      <c r="Y3584">
        <f t="shared" si="340"/>
        <v>-0.12247633306983716</v>
      </c>
      <c r="Z3584" s="19">
        <f t="shared" si="336"/>
        <v>4080.8127743160858</v>
      </c>
      <c r="AA3584" s="19">
        <f t="shared" si="337"/>
        <v>0</v>
      </c>
      <c r="AB3584" s="20">
        <f t="shared" si="338"/>
        <v>32666.821765384608</v>
      </c>
      <c r="AD3584">
        <f t="shared" si="339"/>
        <v>0</v>
      </c>
    </row>
    <row r="3585" spans="24:30">
      <c r="X3585" s="22">
        <f t="shared" si="341"/>
        <v>-0.79199999999991366</v>
      </c>
      <c r="Y3585">
        <f t="shared" si="340"/>
        <v>-0.12265189055418432</v>
      </c>
      <c r="Z3585" s="19">
        <f t="shared" ref="Z3585:Z3648" si="342">FV(Y3585,months,-SIP,0,0)</f>
        <v>4074.9908809176895</v>
      </c>
      <c r="AA3585" s="19">
        <f t="shared" ref="AA3585:AA3648" si="343">IF(ABS(Z3585-presval)&lt;1,X3585,0)</f>
        <v>0</v>
      </c>
      <c r="AB3585" s="20">
        <f t="shared" ref="AB3585:AB3648" si="344">ABS(Z3585-presval)</f>
        <v>32672.643658783007</v>
      </c>
      <c r="AD3585">
        <f t="shared" ref="AD3585:AD3648" si="345">IF(AB3585=MINPER,X3585,0)</f>
        <v>0</v>
      </c>
    </row>
    <row r="3586" spans="24:30">
      <c r="X3586" s="22">
        <f t="shared" si="341"/>
        <v>-0.79249999999991361</v>
      </c>
      <c r="Y3586">
        <f t="shared" ref="Y3586:Y3649" si="346">((FV(X3586,1/12,0,-100,1))-100)/100</f>
        <v>-0.12282783531101941</v>
      </c>
      <c r="Z3586" s="19">
        <f t="shared" si="342"/>
        <v>4069.1726168218415</v>
      </c>
      <c r="AA3586" s="19">
        <f t="shared" si="343"/>
        <v>0</v>
      </c>
      <c r="AB3586" s="20">
        <f t="shared" si="344"/>
        <v>32678.461922878854</v>
      </c>
      <c r="AD3586">
        <f t="shared" si="345"/>
        <v>0</v>
      </c>
    </row>
    <row r="3587" spans="24:30">
      <c r="X3587" s="22">
        <f t="shared" ref="X3587:X3650" si="347">X3586-0.05%</f>
        <v>-0.79299999999991355</v>
      </c>
      <c r="Y3587">
        <f t="shared" si="346"/>
        <v>-0.12300416913093044</v>
      </c>
      <c r="Z3587" s="19">
        <f t="shared" si="342"/>
        <v>4063.3579635750293</v>
      </c>
      <c r="AA3587" s="19">
        <f t="shared" si="343"/>
        <v>0</v>
      </c>
      <c r="AB3587" s="20">
        <f t="shared" si="344"/>
        <v>32684.276576125667</v>
      </c>
      <c r="AD3587">
        <f t="shared" si="345"/>
        <v>0</v>
      </c>
    </row>
    <row r="3588" spans="24:30">
      <c r="X3588" s="22">
        <f t="shared" si="347"/>
        <v>-0.7934999999999135</v>
      </c>
      <c r="Y3588">
        <f t="shared" si="346"/>
        <v>-0.12318089381713478</v>
      </c>
      <c r="Z3588" s="19">
        <f t="shared" si="342"/>
        <v>4057.5469026767346</v>
      </c>
      <c r="AA3588" s="19">
        <f t="shared" si="343"/>
        <v>0</v>
      </c>
      <c r="AB3588" s="20">
        <f t="shared" si="344"/>
        <v>32690.08763702396</v>
      </c>
      <c r="AD3588">
        <f t="shared" si="345"/>
        <v>0</v>
      </c>
    </row>
    <row r="3589" spans="24:30">
      <c r="X3589" s="22">
        <f t="shared" si="347"/>
        <v>-0.79399999999991344</v>
      </c>
      <c r="Y3589">
        <f t="shared" si="346"/>
        <v>-0.12335801118559772</v>
      </c>
      <c r="Z3589" s="19">
        <f t="shared" si="342"/>
        <v>4051.7394155789202</v>
      </c>
      <c r="AA3589" s="19">
        <f t="shared" si="343"/>
        <v>0</v>
      </c>
      <c r="AB3589" s="20">
        <f t="shared" si="344"/>
        <v>32695.895124121776</v>
      </c>
      <c r="AD3589">
        <f t="shared" si="345"/>
        <v>0</v>
      </c>
    </row>
    <row r="3590" spans="24:30">
      <c r="X3590" s="22">
        <f t="shared" si="347"/>
        <v>-0.79449999999991339</v>
      </c>
      <c r="Y3590">
        <f t="shared" si="346"/>
        <v>-0.12353552306515553</v>
      </c>
      <c r="Z3590" s="19">
        <f t="shared" si="342"/>
        <v>4045.9354836854241</v>
      </c>
      <c r="AA3590" s="19">
        <f t="shared" si="343"/>
        <v>0</v>
      </c>
      <c r="AB3590" s="20">
        <f t="shared" si="344"/>
        <v>32701.69905601527</v>
      </c>
      <c r="AD3590">
        <f t="shared" si="345"/>
        <v>0</v>
      </c>
    </row>
    <row r="3591" spans="24:30">
      <c r="X3591" s="22">
        <f t="shared" si="347"/>
        <v>-0.79499999999991333</v>
      </c>
      <c r="Y3591">
        <f t="shared" si="346"/>
        <v>-0.12371343129763673</v>
      </c>
      <c r="Z3591" s="19">
        <f t="shared" si="342"/>
        <v>4040.1350883514374</v>
      </c>
      <c r="AA3591" s="19">
        <f t="shared" si="343"/>
        <v>0</v>
      </c>
      <c r="AB3591" s="20">
        <f t="shared" si="344"/>
        <v>32707.499451349257</v>
      </c>
      <c r="AD3591">
        <f t="shared" si="345"/>
        <v>0</v>
      </c>
    </row>
    <row r="3592" spans="24:30">
      <c r="X3592" s="22">
        <f t="shared" si="347"/>
        <v>-0.79549999999991328</v>
      </c>
      <c r="Y3592">
        <f t="shared" si="346"/>
        <v>-0.12389173773798731</v>
      </c>
      <c r="Z3592" s="19">
        <f t="shared" si="342"/>
        <v>4034.3382108829041</v>
      </c>
      <c r="AA3592" s="19">
        <f t="shared" si="343"/>
        <v>0</v>
      </c>
      <c r="AB3592" s="20">
        <f t="shared" si="344"/>
        <v>32713.296328817793</v>
      </c>
      <c r="AD3592">
        <f t="shared" si="345"/>
        <v>0</v>
      </c>
    </row>
    <row r="3593" spans="24:30">
      <c r="X3593" s="22">
        <f t="shared" si="347"/>
        <v>-0.79599999999991322</v>
      </c>
      <c r="Y3593">
        <f t="shared" si="346"/>
        <v>-0.12407044425439608</v>
      </c>
      <c r="Z3593" s="19">
        <f t="shared" si="342"/>
        <v>4028.5448325359548</v>
      </c>
      <c r="AA3593" s="19">
        <f t="shared" si="343"/>
        <v>0</v>
      </c>
      <c r="AB3593" s="20">
        <f t="shared" si="344"/>
        <v>32719.089707164741</v>
      </c>
      <c r="AD3593">
        <f t="shared" si="345"/>
        <v>0</v>
      </c>
    </row>
    <row r="3594" spans="24:30">
      <c r="X3594" s="22">
        <f t="shared" si="347"/>
        <v>-0.79649999999991317</v>
      </c>
      <c r="Y3594">
        <f t="shared" si="346"/>
        <v>-0.12424955272842184</v>
      </c>
      <c r="Z3594" s="19">
        <f t="shared" si="342"/>
        <v>4022.7549345163293</v>
      </c>
      <c r="AA3594" s="19">
        <f t="shared" si="343"/>
        <v>0</v>
      </c>
      <c r="AB3594" s="20">
        <f t="shared" si="344"/>
        <v>32724.879605184367</v>
      </c>
      <c r="AD3594">
        <f t="shared" si="345"/>
        <v>0</v>
      </c>
    </row>
    <row r="3595" spans="24:30">
      <c r="X3595" s="22">
        <f t="shared" si="347"/>
        <v>-0.79699999999991311</v>
      </c>
      <c r="Y3595">
        <f t="shared" si="346"/>
        <v>-0.12442906505512255</v>
      </c>
      <c r="Z3595" s="19">
        <f t="shared" si="342"/>
        <v>4016.9684979787689</v>
      </c>
      <c r="AA3595" s="19">
        <f t="shared" si="343"/>
        <v>0</v>
      </c>
      <c r="AB3595" s="20">
        <f t="shared" si="344"/>
        <v>32730.666041721925</v>
      </c>
      <c r="AD3595">
        <f t="shared" si="345"/>
        <v>0</v>
      </c>
    </row>
    <row r="3596" spans="24:30">
      <c r="X3596" s="22">
        <f t="shared" si="347"/>
        <v>-0.79749999999991306</v>
      </c>
      <c r="Y3596">
        <f t="shared" si="346"/>
        <v>-0.12460898314318541</v>
      </c>
      <c r="Z3596" s="19">
        <f t="shared" si="342"/>
        <v>4011.1855040264331</v>
      </c>
      <c r="AA3596" s="19">
        <f t="shared" si="343"/>
        <v>0</v>
      </c>
      <c r="AB3596" s="20">
        <f t="shared" si="344"/>
        <v>32736.449035674261</v>
      </c>
      <c r="AD3596">
        <f t="shared" si="345"/>
        <v>0</v>
      </c>
    </row>
    <row r="3597" spans="24:30">
      <c r="X3597" s="22">
        <f t="shared" si="347"/>
        <v>-0.797999999999913</v>
      </c>
      <c r="Y3597">
        <f t="shared" si="346"/>
        <v>-0.12478930891505896</v>
      </c>
      <c r="Z3597" s="19">
        <f t="shared" si="342"/>
        <v>4005.4059337102908</v>
      </c>
      <c r="AA3597" s="19">
        <f t="shared" si="343"/>
        <v>0</v>
      </c>
      <c r="AB3597" s="20">
        <f t="shared" si="344"/>
        <v>32742.228605990404</v>
      </c>
      <c r="AD3597">
        <f t="shared" si="345"/>
        <v>0</v>
      </c>
    </row>
    <row r="3598" spans="24:30">
      <c r="X3598" s="22">
        <f t="shared" si="347"/>
        <v>-0.79849999999991295</v>
      </c>
      <c r="Y3598">
        <f t="shared" si="346"/>
        <v>-0.12497004430708643</v>
      </c>
      <c r="Z3598" s="19">
        <f t="shared" si="342"/>
        <v>3999.6297680285088</v>
      </c>
      <c r="AA3598" s="19">
        <f t="shared" si="343"/>
        <v>0</v>
      </c>
      <c r="AB3598" s="20">
        <f t="shared" si="344"/>
        <v>32748.004771672186</v>
      </c>
      <c r="AD3598">
        <f t="shared" si="345"/>
        <v>0</v>
      </c>
    </row>
    <row r="3599" spans="24:30">
      <c r="X3599" s="22">
        <f t="shared" si="347"/>
        <v>-0.79899999999991289</v>
      </c>
      <c r="Y3599">
        <f t="shared" si="346"/>
        <v>-0.12515119126964136</v>
      </c>
      <c r="Z3599" s="19">
        <f t="shared" si="342"/>
        <v>3993.8569879258289</v>
      </c>
      <c r="AA3599" s="19">
        <f t="shared" si="343"/>
        <v>0</v>
      </c>
      <c r="AB3599" s="20">
        <f t="shared" si="344"/>
        <v>32753.777551774867</v>
      </c>
      <c r="AD3599">
        <f t="shared" si="345"/>
        <v>0</v>
      </c>
    </row>
    <row r="3600" spans="24:30">
      <c r="X3600" s="22">
        <f t="shared" si="347"/>
        <v>-0.79949999999991284</v>
      </c>
      <c r="Y3600">
        <f t="shared" si="346"/>
        <v>-0.12533275176726405</v>
      </c>
      <c r="Z3600" s="19">
        <f t="shared" si="342"/>
        <v>3988.0875742929488</v>
      </c>
      <c r="AA3600" s="19">
        <f t="shared" si="343"/>
        <v>0</v>
      </c>
      <c r="AB3600" s="20">
        <f t="shared" si="344"/>
        <v>32759.546965407746</v>
      </c>
      <c r="AD3600">
        <f t="shared" si="345"/>
        <v>0</v>
      </c>
    </row>
    <row r="3601" spans="24:30">
      <c r="X3601" s="22">
        <f t="shared" si="347"/>
        <v>-0.79999999999991278</v>
      </c>
      <c r="Y3601">
        <f t="shared" si="346"/>
        <v>-0.12551472777880035</v>
      </c>
      <c r="Z3601" s="19">
        <f t="shared" si="342"/>
        <v>3982.3215079658844</v>
      </c>
      <c r="AA3601" s="19">
        <f t="shared" si="343"/>
        <v>0</v>
      </c>
      <c r="AB3601" s="20">
        <f t="shared" si="344"/>
        <v>32765.313031734811</v>
      </c>
      <c r="AD3601">
        <f t="shared" si="345"/>
        <v>0</v>
      </c>
    </row>
    <row r="3602" spans="24:30">
      <c r="X3602" s="22">
        <f t="shared" si="347"/>
        <v>-0.80049999999991273</v>
      </c>
      <c r="Y3602">
        <f t="shared" si="346"/>
        <v>-0.12569712129754165</v>
      </c>
      <c r="Z3602" s="19">
        <f t="shared" si="342"/>
        <v>3976.558769725335</v>
      </c>
      <c r="AA3602" s="19">
        <f t="shared" si="343"/>
        <v>0</v>
      </c>
      <c r="AB3602" s="20">
        <f t="shared" si="344"/>
        <v>32771.075769975359</v>
      </c>
      <c r="AD3602">
        <f t="shared" si="345"/>
        <v>0</v>
      </c>
    </row>
    <row r="3603" spans="24:30">
      <c r="X3603" s="22">
        <f t="shared" si="347"/>
        <v>-0.80099999999991267</v>
      </c>
      <c r="Y3603">
        <f t="shared" si="346"/>
        <v>-0.12587993433136688</v>
      </c>
      <c r="Z3603" s="19">
        <f t="shared" si="342"/>
        <v>3970.7993402960378</v>
      </c>
      <c r="AA3603" s="19">
        <f t="shared" si="343"/>
        <v>0</v>
      </c>
      <c r="AB3603" s="20">
        <f t="shared" si="344"/>
        <v>32776.835199404661</v>
      </c>
      <c r="AD3603">
        <f t="shared" si="345"/>
        <v>0</v>
      </c>
    </row>
    <row r="3604" spans="24:30">
      <c r="X3604" s="22">
        <f t="shared" si="347"/>
        <v>-0.80149999999991262</v>
      </c>
      <c r="Y3604">
        <f t="shared" si="346"/>
        <v>-0.12606316890288669</v>
      </c>
      <c r="Z3604" s="19">
        <f t="shared" si="342"/>
        <v>3965.0432003460955</v>
      </c>
      <c r="AA3604" s="19">
        <f t="shared" si="343"/>
        <v>0</v>
      </c>
      <c r="AB3604" s="20">
        <f t="shared" si="344"/>
        <v>32782.5913393546</v>
      </c>
      <c r="AD3604">
        <f t="shared" si="345"/>
        <v>0</v>
      </c>
    </row>
    <row r="3605" spans="24:30">
      <c r="X3605" s="22">
        <f t="shared" si="347"/>
        <v>-0.80199999999991256</v>
      </c>
      <c r="Y3605">
        <f t="shared" si="346"/>
        <v>-0.12624682704958787</v>
      </c>
      <c r="Z3605" s="19">
        <f t="shared" si="342"/>
        <v>3959.2903304863489</v>
      </c>
      <c r="AA3605" s="19">
        <f t="shared" si="343"/>
        <v>0</v>
      </c>
      <c r="AB3605" s="20">
        <f t="shared" si="344"/>
        <v>32788.344209214345</v>
      </c>
      <c r="AD3605">
        <f t="shared" si="345"/>
        <v>0</v>
      </c>
    </row>
    <row r="3606" spans="24:30">
      <c r="X3606" s="22">
        <f t="shared" si="347"/>
        <v>-0.80249999999991251</v>
      </c>
      <c r="Y3606">
        <f t="shared" si="346"/>
        <v>-0.12643091082398258</v>
      </c>
      <c r="Z3606" s="19">
        <f t="shared" si="342"/>
        <v>3953.5407112696457</v>
      </c>
      <c r="AA3606" s="19">
        <f t="shared" si="343"/>
        <v>0</v>
      </c>
      <c r="AB3606" s="20">
        <f t="shared" si="344"/>
        <v>32794.093828431047</v>
      </c>
      <c r="AD3606">
        <f t="shared" si="345"/>
        <v>0</v>
      </c>
    </row>
    <row r="3607" spans="24:30">
      <c r="X3607" s="22">
        <f t="shared" si="347"/>
        <v>-0.80299999999991245</v>
      </c>
      <c r="Y3607">
        <f t="shared" si="346"/>
        <v>-0.12661542229375486</v>
      </c>
      <c r="Z3607" s="19">
        <f t="shared" si="342"/>
        <v>3947.7943231902464</v>
      </c>
      <c r="AA3607" s="19">
        <f t="shared" si="343"/>
        <v>0</v>
      </c>
      <c r="AB3607" s="20">
        <f t="shared" si="344"/>
        <v>32799.840216510449</v>
      </c>
      <c r="AD3607">
        <f t="shared" si="345"/>
        <v>0</v>
      </c>
    </row>
    <row r="3608" spans="24:30">
      <c r="X3608" s="22">
        <f t="shared" si="347"/>
        <v>-0.8034999999999124</v>
      </c>
      <c r="Y3608">
        <f t="shared" si="346"/>
        <v>-0.12680036354191429</v>
      </c>
      <c r="Z3608" s="19">
        <f t="shared" si="342"/>
        <v>3942.0511466830512</v>
      </c>
      <c r="AA3608" s="19">
        <f t="shared" si="343"/>
        <v>0</v>
      </c>
      <c r="AB3608" s="20">
        <f t="shared" si="344"/>
        <v>32805.583393017645</v>
      </c>
      <c r="AD3608">
        <f t="shared" si="345"/>
        <v>0</v>
      </c>
    </row>
    <row r="3609" spans="24:30">
      <c r="X3609" s="22">
        <f t="shared" si="347"/>
        <v>-0.80399999999991234</v>
      </c>
      <c r="Y3609">
        <f t="shared" si="346"/>
        <v>-0.12698573666694685</v>
      </c>
      <c r="Z3609" s="19">
        <f t="shared" si="342"/>
        <v>3936.3111621229755</v>
      </c>
      <c r="AA3609" s="19">
        <f t="shared" si="343"/>
        <v>0</v>
      </c>
      <c r="AB3609" s="20">
        <f t="shared" si="344"/>
        <v>32811.323377577719</v>
      </c>
      <c r="AD3609">
        <f t="shared" si="345"/>
        <v>0</v>
      </c>
    </row>
    <row r="3610" spans="24:30">
      <c r="X3610" s="22">
        <f t="shared" si="347"/>
        <v>-0.80449999999991229</v>
      </c>
      <c r="Y3610">
        <f t="shared" si="346"/>
        <v>-0.1271715437829711</v>
      </c>
      <c r="Z3610" s="19">
        <f t="shared" si="342"/>
        <v>3930.5743498241973</v>
      </c>
      <c r="AA3610" s="19">
        <f t="shared" si="343"/>
        <v>0</v>
      </c>
      <c r="AB3610" s="20">
        <f t="shared" si="344"/>
        <v>32817.060189876502</v>
      </c>
      <c r="AD3610">
        <f t="shared" si="345"/>
        <v>0</v>
      </c>
    </row>
    <row r="3611" spans="24:30">
      <c r="X3611" s="22">
        <f t="shared" si="347"/>
        <v>-0.80499999999991223</v>
      </c>
      <c r="Y3611">
        <f t="shared" si="346"/>
        <v>-0.12735778701989417</v>
      </c>
      <c r="Z3611" s="19">
        <f t="shared" si="342"/>
        <v>3924.8406900394771</v>
      </c>
      <c r="AA3611" s="19">
        <f t="shared" si="343"/>
        <v>0</v>
      </c>
      <c r="AB3611" s="20">
        <f t="shared" si="344"/>
        <v>32822.793849661219</v>
      </c>
      <c r="AD3611">
        <f t="shared" si="345"/>
        <v>0</v>
      </c>
    </row>
    <row r="3612" spans="24:30">
      <c r="X3612" s="22">
        <f t="shared" si="347"/>
        <v>-0.80549999999991218</v>
      </c>
      <c r="Y3612">
        <f t="shared" si="346"/>
        <v>-0.12754446852357076</v>
      </c>
      <c r="Z3612" s="19">
        <f t="shared" si="342"/>
        <v>3919.1101629594264</v>
      </c>
      <c r="AA3612" s="19">
        <f t="shared" si="343"/>
        <v>0</v>
      </c>
      <c r="AB3612" s="20">
        <f t="shared" si="344"/>
        <v>32828.524376741268</v>
      </c>
      <c r="AD3612">
        <f t="shared" si="345"/>
        <v>0</v>
      </c>
    </row>
    <row r="3613" spans="24:30">
      <c r="X3613" s="22">
        <f t="shared" si="347"/>
        <v>-0.80599999999991212</v>
      </c>
      <c r="Y3613">
        <f t="shared" si="346"/>
        <v>-0.12773159045596416</v>
      </c>
      <c r="Z3613" s="19">
        <f t="shared" si="342"/>
        <v>3913.3827487117746</v>
      </c>
      <c r="AA3613" s="19">
        <f t="shared" si="343"/>
        <v>0</v>
      </c>
      <c r="AB3613" s="20">
        <f t="shared" si="344"/>
        <v>32834.251790988921</v>
      </c>
      <c r="AD3613">
        <f t="shared" si="345"/>
        <v>0</v>
      </c>
    </row>
    <row r="3614" spans="24:30">
      <c r="X3614" s="22">
        <f t="shared" si="347"/>
        <v>-0.80649999999991207</v>
      </c>
      <c r="Y3614">
        <f t="shared" si="346"/>
        <v>-0.12791915499530832</v>
      </c>
      <c r="Z3614" s="19">
        <f t="shared" si="342"/>
        <v>3907.6584273606513</v>
      </c>
      <c r="AA3614" s="19">
        <f t="shared" si="343"/>
        <v>0</v>
      </c>
      <c r="AB3614" s="20">
        <f t="shared" si="344"/>
        <v>32839.976112340046</v>
      </c>
      <c r="AD3614">
        <f t="shared" si="345"/>
        <v>0</v>
      </c>
    </row>
    <row r="3615" spans="24:30">
      <c r="X3615" s="22">
        <f t="shared" si="347"/>
        <v>-0.80699999999991201</v>
      </c>
      <c r="Y3615">
        <f t="shared" si="346"/>
        <v>-0.12810716433627348</v>
      </c>
      <c r="Z3615" s="19">
        <f t="shared" si="342"/>
        <v>3901.93717890582</v>
      </c>
      <c r="AA3615" s="19">
        <f t="shared" si="343"/>
        <v>0</v>
      </c>
      <c r="AB3615" s="20">
        <f t="shared" si="344"/>
        <v>32845.697360794875</v>
      </c>
      <c r="AD3615">
        <f t="shared" si="345"/>
        <v>0</v>
      </c>
    </row>
    <row r="3616" spans="24:30">
      <c r="X3616" s="22">
        <f t="shared" si="347"/>
        <v>-0.80749999999991195</v>
      </c>
      <c r="Y3616">
        <f t="shared" si="346"/>
        <v>-0.12829562069013292</v>
      </c>
      <c r="Z3616" s="19">
        <f t="shared" si="342"/>
        <v>3896.2189832819286</v>
      </c>
      <c r="AA3616" s="19">
        <f t="shared" si="343"/>
        <v>0</v>
      </c>
      <c r="AB3616" s="20">
        <f t="shared" si="344"/>
        <v>32851.415556418768</v>
      </c>
      <c r="AD3616">
        <f t="shared" si="345"/>
        <v>0</v>
      </c>
    </row>
    <row r="3617" spans="24:30">
      <c r="X3617" s="22">
        <f t="shared" si="347"/>
        <v>-0.8079999999999119</v>
      </c>
      <c r="Y3617">
        <f t="shared" si="346"/>
        <v>-0.12848452628493179</v>
      </c>
      <c r="Z3617" s="19">
        <f t="shared" si="342"/>
        <v>3890.5038203577565</v>
      </c>
      <c r="AA3617" s="19">
        <f t="shared" si="343"/>
        <v>0</v>
      </c>
      <c r="AB3617" s="20">
        <f t="shared" si="344"/>
        <v>32857.130719342938</v>
      </c>
      <c r="AD3617">
        <f t="shared" si="345"/>
        <v>0</v>
      </c>
    </row>
    <row r="3618" spans="24:30">
      <c r="X3618" s="22">
        <f t="shared" si="347"/>
        <v>-0.80849999999991184</v>
      </c>
      <c r="Y3618">
        <f t="shared" si="346"/>
        <v>-0.1286738833656588</v>
      </c>
      <c r="Z3618" s="19">
        <f t="shared" si="342"/>
        <v>3884.7916699354246</v>
      </c>
      <c r="AA3618" s="19">
        <f t="shared" si="343"/>
        <v>0</v>
      </c>
      <c r="AB3618" s="20">
        <f t="shared" si="344"/>
        <v>32862.842869765271</v>
      </c>
      <c r="AD3618">
        <f t="shared" si="345"/>
        <v>0</v>
      </c>
    </row>
    <row r="3619" spans="24:30">
      <c r="X3619" s="22">
        <f t="shared" si="347"/>
        <v>-0.80899999999991179</v>
      </c>
      <c r="Y3619">
        <f t="shared" si="346"/>
        <v>-0.12886369419441948</v>
      </c>
      <c r="Z3619" s="19">
        <f t="shared" si="342"/>
        <v>3879.0825117496242</v>
      </c>
      <c r="AA3619" s="19">
        <f t="shared" si="343"/>
        <v>0</v>
      </c>
      <c r="AB3619" s="20">
        <f t="shared" si="344"/>
        <v>32868.552027951067</v>
      </c>
      <c r="AD3619">
        <f t="shared" si="345"/>
        <v>0</v>
      </c>
    </row>
    <row r="3620" spans="24:30">
      <c r="X3620" s="22">
        <f t="shared" si="347"/>
        <v>-0.80949999999991173</v>
      </c>
      <c r="Y3620">
        <f t="shared" si="346"/>
        <v>-0.12905396105061157</v>
      </c>
      <c r="Z3620" s="19">
        <f t="shared" si="342"/>
        <v>3873.376325466832</v>
      </c>
      <c r="AA3620" s="19">
        <f t="shared" si="343"/>
        <v>0</v>
      </c>
      <c r="AB3620" s="20">
        <f t="shared" si="344"/>
        <v>32874.258214233865</v>
      </c>
      <c r="AD3620">
        <f t="shared" si="345"/>
        <v>0</v>
      </c>
    </row>
    <row r="3621" spans="24:30">
      <c r="X3621" s="22">
        <f t="shared" si="347"/>
        <v>-0.80999999999991168</v>
      </c>
      <c r="Y3621">
        <f t="shared" si="346"/>
        <v>-0.12924468623110358</v>
      </c>
      <c r="Z3621" s="19">
        <f t="shared" si="342"/>
        <v>3867.6730906844914</v>
      </c>
      <c r="AA3621" s="19">
        <f t="shared" si="343"/>
        <v>0</v>
      </c>
      <c r="AB3621" s="20">
        <f t="shared" si="344"/>
        <v>32879.961449016206</v>
      </c>
      <c r="AD3621">
        <f t="shared" si="345"/>
        <v>0</v>
      </c>
    </row>
    <row r="3622" spans="24:30">
      <c r="X3622" s="22">
        <f t="shared" si="347"/>
        <v>-0.81049999999991162</v>
      </c>
      <c r="Y3622">
        <f t="shared" si="346"/>
        <v>-0.12943587205041496</v>
      </c>
      <c r="Z3622" s="19">
        <f t="shared" si="342"/>
        <v>3861.9727869302051</v>
      </c>
      <c r="AA3622" s="19">
        <f t="shared" si="343"/>
        <v>0</v>
      </c>
      <c r="AB3622" s="20">
        <f t="shared" si="344"/>
        <v>32885.661752770488</v>
      </c>
      <c r="AD3622">
        <f t="shared" si="345"/>
        <v>0</v>
      </c>
    </row>
    <row r="3623" spans="24:30">
      <c r="X3623" s="22">
        <f t="shared" si="347"/>
        <v>-0.81099999999991157</v>
      </c>
      <c r="Y3623">
        <f t="shared" si="346"/>
        <v>-0.12962752084089829</v>
      </c>
      <c r="Z3623" s="19">
        <f t="shared" si="342"/>
        <v>3856.2753936609279</v>
      </c>
      <c r="AA3623" s="19">
        <f t="shared" si="343"/>
        <v>0</v>
      </c>
      <c r="AB3623" s="20">
        <f t="shared" si="344"/>
        <v>32891.359146039766</v>
      </c>
      <c r="AD3623">
        <f t="shared" si="345"/>
        <v>0</v>
      </c>
    </row>
    <row r="3624" spans="24:30">
      <c r="X3624" s="22">
        <f t="shared" si="347"/>
        <v>-0.81149999999991151</v>
      </c>
      <c r="Y3624">
        <f t="shared" si="346"/>
        <v>-0.12981963495292489</v>
      </c>
      <c r="Z3624" s="19">
        <f t="shared" si="342"/>
        <v>3850.5808902621152</v>
      </c>
      <c r="AA3624" s="19">
        <f t="shared" si="343"/>
        <v>0</v>
      </c>
      <c r="AB3624" s="20">
        <f t="shared" si="344"/>
        <v>32897.053649438581</v>
      </c>
      <c r="AD3624">
        <f t="shared" si="345"/>
        <v>0</v>
      </c>
    </row>
    <row r="3625" spans="24:30">
      <c r="X3625" s="22">
        <f t="shared" si="347"/>
        <v>-0.81199999999991146</v>
      </c>
      <c r="Y3625">
        <f t="shared" si="346"/>
        <v>-0.13001221675507169</v>
      </c>
      <c r="Z3625" s="19">
        <f t="shared" si="342"/>
        <v>3844.8892560468989</v>
      </c>
      <c r="AA3625" s="19">
        <f t="shared" si="343"/>
        <v>0</v>
      </c>
      <c r="AB3625" s="20">
        <f t="shared" si="344"/>
        <v>32902.7452836538</v>
      </c>
      <c r="AD3625">
        <f t="shared" si="345"/>
        <v>0</v>
      </c>
    </row>
    <row r="3626" spans="24:30">
      <c r="X3626" s="22">
        <f t="shared" si="347"/>
        <v>-0.8124999999999114</v>
      </c>
      <c r="Y3626">
        <f t="shared" si="346"/>
        <v>-0.13020526863431145</v>
      </c>
      <c r="Z3626" s="19">
        <f t="shared" si="342"/>
        <v>3839.2004702552244</v>
      </c>
      <c r="AA3626" s="19">
        <f t="shared" si="343"/>
        <v>0</v>
      </c>
      <c r="AB3626" s="20">
        <f t="shared" si="344"/>
        <v>32908.434069445473</v>
      </c>
      <c r="AD3626">
        <f t="shared" si="345"/>
        <v>0</v>
      </c>
    </row>
    <row r="3627" spans="24:30">
      <c r="X3627" s="22">
        <f t="shared" si="347"/>
        <v>-0.81299999999991135</v>
      </c>
      <c r="Y3627">
        <f t="shared" si="346"/>
        <v>-0.13039879299620508</v>
      </c>
      <c r="Z3627" s="19">
        <f t="shared" si="342"/>
        <v>3833.5145120529919</v>
      </c>
      <c r="AA3627" s="19">
        <f t="shared" si="343"/>
        <v>0</v>
      </c>
      <c r="AB3627" s="20">
        <f t="shared" si="344"/>
        <v>32914.120027647703</v>
      </c>
      <c r="AD3627">
        <f t="shared" si="345"/>
        <v>0</v>
      </c>
    </row>
    <row r="3628" spans="24:30">
      <c r="X3628" s="22">
        <f t="shared" si="347"/>
        <v>-0.81349999999991129</v>
      </c>
      <c r="Y3628">
        <f t="shared" si="346"/>
        <v>-0.13059279226509632</v>
      </c>
      <c r="Z3628" s="19">
        <f t="shared" si="342"/>
        <v>3827.831360531186</v>
      </c>
      <c r="AA3628" s="19">
        <f t="shared" si="343"/>
        <v>0</v>
      </c>
      <c r="AB3628" s="20">
        <f t="shared" si="344"/>
        <v>32919.80317916951</v>
      </c>
      <c r="AD3628">
        <f t="shared" si="345"/>
        <v>0</v>
      </c>
    </row>
    <row r="3629" spans="24:30">
      <c r="X3629" s="22">
        <f t="shared" si="347"/>
        <v>-0.81399999999991124</v>
      </c>
      <c r="Y3629">
        <f t="shared" si="346"/>
        <v>-0.13078726888430992</v>
      </c>
      <c r="Z3629" s="19">
        <f t="shared" si="342"/>
        <v>3822.1509947049713</v>
      </c>
      <c r="AA3629" s="19">
        <f t="shared" si="343"/>
        <v>0</v>
      </c>
      <c r="AB3629" s="20">
        <f t="shared" si="344"/>
        <v>32925.483544995725</v>
      </c>
      <c r="AD3629">
        <f t="shared" si="345"/>
        <v>0</v>
      </c>
    </row>
    <row r="3630" spans="24:30">
      <c r="X3630" s="22">
        <f t="shared" si="347"/>
        <v>-0.81449999999991118</v>
      </c>
      <c r="Y3630">
        <f t="shared" si="346"/>
        <v>-0.13098222531635045</v>
      </c>
      <c r="Z3630" s="19">
        <f t="shared" si="342"/>
        <v>3816.4733935128379</v>
      </c>
      <c r="AA3630" s="19">
        <f t="shared" si="343"/>
        <v>0</v>
      </c>
      <c r="AB3630" s="20">
        <f t="shared" si="344"/>
        <v>32931.161146187857</v>
      </c>
      <c r="AD3630">
        <f t="shared" si="345"/>
        <v>0</v>
      </c>
    </row>
    <row r="3631" spans="24:30">
      <c r="X3631" s="22">
        <f t="shared" si="347"/>
        <v>-0.81499999999991113</v>
      </c>
      <c r="Y3631">
        <f t="shared" si="346"/>
        <v>-0.13117766404310643</v>
      </c>
      <c r="Z3631" s="19">
        <f t="shared" si="342"/>
        <v>3810.7985358156498</v>
      </c>
      <c r="AA3631" s="19">
        <f t="shared" si="343"/>
        <v>0</v>
      </c>
      <c r="AB3631" s="20">
        <f t="shared" si="344"/>
        <v>32936.836003885044</v>
      </c>
      <c r="AD3631">
        <f t="shared" si="345"/>
        <v>0</v>
      </c>
    </row>
    <row r="3632" spans="24:30">
      <c r="X3632" s="22">
        <f t="shared" si="347"/>
        <v>-0.81549999999991107</v>
      </c>
      <c r="Y3632">
        <f t="shared" si="346"/>
        <v>-0.13137358756605452</v>
      </c>
      <c r="Z3632" s="19">
        <f t="shared" si="342"/>
        <v>3805.1264003957658</v>
      </c>
      <c r="AA3632" s="19">
        <f t="shared" si="343"/>
        <v>0</v>
      </c>
      <c r="AB3632" s="20">
        <f t="shared" si="344"/>
        <v>32942.508139304933</v>
      </c>
      <c r="AD3632">
        <f t="shared" si="345"/>
        <v>0</v>
      </c>
    </row>
    <row r="3633" spans="24:30">
      <c r="X3633" s="22">
        <f t="shared" si="347"/>
        <v>-0.81599999999991102</v>
      </c>
      <c r="Y3633">
        <f t="shared" si="346"/>
        <v>-0.13156999840646905</v>
      </c>
      <c r="Z3633" s="19">
        <f t="shared" si="342"/>
        <v>3799.4569659560693</v>
      </c>
      <c r="AA3633" s="19">
        <f t="shared" si="343"/>
        <v>0</v>
      </c>
      <c r="AB3633" s="20">
        <f t="shared" si="344"/>
        <v>32948.17757374463</v>
      </c>
      <c r="AD3633">
        <f t="shared" si="345"/>
        <v>0</v>
      </c>
    </row>
    <row r="3634" spans="24:30">
      <c r="X3634" s="22">
        <f t="shared" si="347"/>
        <v>-0.81649999999991096</v>
      </c>
      <c r="Y3634">
        <f t="shared" si="346"/>
        <v>-0.13176689910563183</v>
      </c>
      <c r="Z3634" s="19">
        <f t="shared" si="342"/>
        <v>3793.7902111190615</v>
      </c>
      <c r="AA3634" s="19">
        <f t="shared" si="343"/>
        <v>0</v>
      </c>
      <c r="AB3634" s="20">
        <f t="shared" si="344"/>
        <v>32953.844328581632</v>
      </c>
      <c r="AD3634">
        <f t="shared" si="345"/>
        <v>0</v>
      </c>
    </row>
    <row r="3635" spans="24:30">
      <c r="X3635" s="22">
        <f t="shared" si="347"/>
        <v>-0.81699999999991091</v>
      </c>
      <c r="Y3635">
        <f t="shared" si="346"/>
        <v>-0.13196429222504605</v>
      </c>
      <c r="Z3635" s="19">
        <f t="shared" si="342"/>
        <v>3788.1261144259042</v>
      </c>
      <c r="AA3635" s="19">
        <f t="shared" si="343"/>
        <v>0</v>
      </c>
      <c r="AB3635" s="20">
        <f t="shared" si="344"/>
        <v>32959.508425274791</v>
      </c>
      <c r="AD3635">
        <f t="shared" si="345"/>
        <v>0</v>
      </c>
    </row>
    <row r="3636" spans="24:30">
      <c r="X3636" s="22">
        <f t="shared" si="347"/>
        <v>-0.81749999999991085</v>
      </c>
      <c r="Y3636">
        <f t="shared" si="346"/>
        <v>-0.13216218034665375</v>
      </c>
      <c r="Z3636" s="19">
        <f t="shared" si="342"/>
        <v>3782.4646543354324</v>
      </c>
      <c r="AA3636" s="19">
        <f t="shared" si="343"/>
        <v>0</v>
      </c>
      <c r="AB3636" s="20">
        <f t="shared" si="344"/>
        <v>32965.169885365263</v>
      </c>
      <c r="AD3636">
        <f t="shared" si="345"/>
        <v>0</v>
      </c>
    </row>
    <row r="3637" spans="24:30">
      <c r="X3637" s="22">
        <f t="shared" si="347"/>
        <v>-0.8179999999999108</v>
      </c>
      <c r="Y3637">
        <f t="shared" si="346"/>
        <v>-0.13236056607305485</v>
      </c>
      <c r="Z3637" s="19">
        <f t="shared" si="342"/>
        <v>3776.8058092231922</v>
      </c>
      <c r="AA3637" s="19">
        <f t="shared" si="343"/>
        <v>0</v>
      </c>
      <c r="AB3637" s="20">
        <f t="shared" si="344"/>
        <v>32970.8287304775</v>
      </c>
      <c r="AD3637">
        <f t="shared" si="345"/>
        <v>0</v>
      </c>
    </row>
    <row r="3638" spans="24:30">
      <c r="X3638" s="22">
        <f t="shared" si="347"/>
        <v>-0.81849999999991074</v>
      </c>
      <c r="Y3638">
        <f t="shared" si="346"/>
        <v>-0.13255945202772948</v>
      </c>
      <c r="Z3638" s="19">
        <f t="shared" si="342"/>
        <v>3771.1495573804564</v>
      </c>
      <c r="AA3638" s="19">
        <f t="shared" si="343"/>
        <v>0</v>
      </c>
      <c r="AB3638" s="20">
        <f t="shared" si="344"/>
        <v>32976.484982320238</v>
      </c>
      <c r="AD3638">
        <f t="shared" si="345"/>
        <v>0</v>
      </c>
    </row>
    <row r="3639" spans="24:30">
      <c r="X3639" s="22">
        <f t="shared" si="347"/>
        <v>-0.81899999999991069</v>
      </c>
      <c r="Y3639">
        <f t="shared" si="346"/>
        <v>-0.13275884085526443</v>
      </c>
      <c r="Z3639" s="19">
        <f t="shared" si="342"/>
        <v>3765.4958770131962</v>
      </c>
      <c r="AA3639" s="19">
        <f t="shared" si="343"/>
        <v>0</v>
      </c>
      <c r="AB3639" s="20">
        <f t="shared" si="344"/>
        <v>32982.138662687503</v>
      </c>
      <c r="AD3639">
        <f t="shared" si="345"/>
        <v>0</v>
      </c>
    </row>
    <row r="3640" spans="24:30">
      <c r="X3640" s="22">
        <f t="shared" si="347"/>
        <v>-0.81949999999991063</v>
      </c>
      <c r="Y3640">
        <f t="shared" si="346"/>
        <v>-0.13295873522158061</v>
      </c>
      <c r="Z3640" s="19">
        <f t="shared" si="342"/>
        <v>3759.8447462411018</v>
      </c>
      <c r="AA3640" s="19">
        <f t="shared" si="343"/>
        <v>0</v>
      </c>
      <c r="AB3640" s="20">
        <f t="shared" si="344"/>
        <v>32987.789793459597</v>
      </c>
      <c r="AD3640">
        <f t="shared" si="345"/>
        <v>0</v>
      </c>
    </row>
    <row r="3641" spans="24:30">
      <c r="X3641" s="22">
        <f t="shared" si="347"/>
        <v>-0.81999999999991058</v>
      </c>
      <c r="Y3641">
        <f t="shared" si="346"/>
        <v>-0.13315913781416583</v>
      </c>
      <c r="Z3641" s="19">
        <f t="shared" si="342"/>
        <v>3754.1961430965234</v>
      </c>
      <c r="AA3641" s="19">
        <f t="shared" si="343"/>
        <v>0</v>
      </c>
      <c r="AB3641" s="20">
        <f t="shared" si="344"/>
        <v>32993.438396604171</v>
      </c>
      <c r="AD3641">
        <f t="shared" si="345"/>
        <v>0</v>
      </c>
    </row>
    <row r="3642" spans="24:30">
      <c r="X3642" s="22">
        <f t="shared" si="347"/>
        <v>-0.82049999999991052</v>
      </c>
      <c r="Y3642">
        <f t="shared" si="346"/>
        <v>-0.13336005134230902</v>
      </c>
      <c r="Z3642" s="19">
        <f t="shared" si="342"/>
        <v>3748.5500455234464</v>
      </c>
      <c r="AA3642" s="19">
        <f t="shared" si="343"/>
        <v>0</v>
      </c>
      <c r="AB3642" s="20">
        <f t="shared" si="344"/>
        <v>32999.084494177252</v>
      </c>
      <c r="AD3642">
        <f t="shared" si="345"/>
        <v>0</v>
      </c>
    </row>
    <row r="3643" spans="24:30">
      <c r="X3643" s="22">
        <f t="shared" si="347"/>
        <v>-0.82099999999991047</v>
      </c>
      <c r="Y3643">
        <f t="shared" si="346"/>
        <v>-0.13356147853733902</v>
      </c>
      <c r="Z3643" s="19">
        <f t="shared" si="342"/>
        <v>3742.9064313764225</v>
      </c>
      <c r="AA3643" s="19">
        <f t="shared" si="343"/>
        <v>0</v>
      </c>
      <c r="AB3643" s="20">
        <f t="shared" si="344"/>
        <v>33004.728108324271</v>
      </c>
      <c r="AD3643">
        <f t="shared" si="345"/>
        <v>0</v>
      </c>
    </row>
    <row r="3644" spans="24:30">
      <c r="X3644" s="22">
        <f t="shared" si="347"/>
        <v>-0.82149999999991041</v>
      </c>
      <c r="Y3644">
        <f t="shared" si="346"/>
        <v>-0.13376342215286571</v>
      </c>
      <c r="Z3644" s="19">
        <f t="shared" si="342"/>
        <v>3737.2652784195052</v>
      </c>
      <c r="AA3644" s="19">
        <f t="shared" si="343"/>
        <v>0</v>
      </c>
      <c r="AB3644" s="20">
        <f t="shared" si="344"/>
        <v>33010.369261281186</v>
      </c>
      <c r="AD3644">
        <f t="shared" si="345"/>
        <v>0</v>
      </c>
    </row>
    <row r="3645" spans="24:30">
      <c r="X3645" s="22">
        <f t="shared" si="347"/>
        <v>-0.82199999999991036</v>
      </c>
      <c r="Y3645">
        <f t="shared" si="346"/>
        <v>-0.13396588496502432</v>
      </c>
      <c r="Z3645" s="19">
        <f t="shared" si="342"/>
        <v>3731.6265643251786</v>
      </c>
      <c r="AA3645" s="19">
        <f t="shared" si="343"/>
        <v>0</v>
      </c>
      <c r="AB3645" s="20">
        <f t="shared" si="344"/>
        <v>33016.00797537552</v>
      </c>
      <c r="AD3645">
        <f t="shared" si="345"/>
        <v>0</v>
      </c>
    </row>
    <row r="3646" spans="24:30">
      <c r="X3646" s="22">
        <f t="shared" si="347"/>
        <v>-0.8224999999999103</v>
      </c>
      <c r="Y3646">
        <f t="shared" si="346"/>
        <v>-0.13416886977272469</v>
      </c>
      <c r="Z3646" s="19">
        <f t="shared" si="342"/>
        <v>3725.9902666732314</v>
      </c>
      <c r="AA3646" s="19">
        <f t="shared" si="343"/>
        <v>0</v>
      </c>
      <c r="AB3646" s="20">
        <f t="shared" si="344"/>
        <v>33021.644273027465</v>
      </c>
      <c r="AD3646">
        <f t="shared" si="345"/>
        <v>0</v>
      </c>
    </row>
    <row r="3647" spans="24:30">
      <c r="X3647" s="22">
        <f t="shared" si="347"/>
        <v>-0.82299999999991025</v>
      </c>
      <c r="Y3647">
        <f t="shared" si="346"/>
        <v>-0.13437237939790164</v>
      </c>
      <c r="Z3647" s="19">
        <f t="shared" si="342"/>
        <v>3720.3563629496757</v>
      </c>
      <c r="AA3647" s="19">
        <f t="shared" si="343"/>
        <v>0</v>
      </c>
      <c r="AB3647" s="20">
        <f t="shared" si="344"/>
        <v>33027.278176751017</v>
      </c>
      <c r="AD3647">
        <f t="shared" si="345"/>
        <v>0</v>
      </c>
    </row>
    <row r="3648" spans="24:30">
      <c r="X3648" s="22">
        <f t="shared" si="347"/>
        <v>-0.82349999999991019</v>
      </c>
      <c r="Y3648">
        <f t="shared" si="346"/>
        <v>-0.13457641668577097</v>
      </c>
      <c r="Z3648" s="19">
        <f t="shared" si="342"/>
        <v>3714.7248305455973</v>
      </c>
      <c r="AA3648" s="19">
        <f t="shared" si="343"/>
        <v>0</v>
      </c>
      <c r="AB3648" s="20">
        <f t="shared" si="344"/>
        <v>33032.909709155101</v>
      </c>
      <c r="AD3648">
        <f t="shared" si="345"/>
        <v>0</v>
      </c>
    </row>
    <row r="3649" spans="24:30">
      <c r="X3649" s="22">
        <f t="shared" si="347"/>
        <v>-0.82399999999991014</v>
      </c>
      <c r="Y3649">
        <f t="shared" si="346"/>
        <v>-0.13478098450508738</v>
      </c>
      <c r="Z3649" s="19">
        <f t="shared" ref="Z3649:Z3712" si="348">FV(Y3649,months,-SIP,0,0)</f>
        <v>3709.0956467560318</v>
      </c>
      <c r="AA3649" s="19">
        <f t="shared" ref="AA3649:AA3712" si="349">IF(ABS(Z3649-presval)&lt;1,X3649,0)</f>
        <v>0</v>
      </c>
      <c r="AB3649" s="20">
        <f t="shared" ref="AB3649:AB3712" si="350">ABS(Z3649-presval)</f>
        <v>33038.538892944664</v>
      </c>
      <c r="AD3649">
        <f t="shared" ref="AD3649:AD3712" si="351">IF(AB3649=MINPER,X3649,0)</f>
        <v>0</v>
      </c>
    </row>
    <row r="3650" spans="24:30">
      <c r="X3650" s="22">
        <f t="shared" si="347"/>
        <v>-0.82449999999991008</v>
      </c>
      <c r="Y3650">
        <f t="shared" ref="Y3650:Y3713" si="352">((FV(X3650,1/12,0,-100,1))-100)/100</f>
        <v>-0.13498608574840745</v>
      </c>
      <c r="Z3650" s="19">
        <f t="shared" si="348"/>
        <v>3703.4687887787891</v>
      </c>
      <c r="AA3650" s="19">
        <f t="shared" si="349"/>
        <v>0</v>
      </c>
      <c r="AB3650" s="20">
        <f t="shared" si="350"/>
        <v>33044.165750921908</v>
      </c>
      <c r="AD3650">
        <f t="shared" si="351"/>
        <v>0</v>
      </c>
    </row>
    <row r="3651" spans="24:30">
      <c r="X3651" s="22">
        <f t="shared" ref="X3651:X3714" si="353">X3650-0.05%</f>
        <v>-0.82499999999991003</v>
      </c>
      <c r="Y3651">
        <f t="shared" si="352"/>
        <v>-0.13519172333235488</v>
      </c>
      <c r="Z3651" s="19">
        <f t="shared" si="348"/>
        <v>3697.8442337133001</v>
      </c>
      <c r="AA3651" s="19">
        <f t="shared" si="349"/>
        <v>0</v>
      </c>
      <c r="AB3651" s="20">
        <f t="shared" si="350"/>
        <v>33049.790305987393</v>
      </c>
      <c r="AD3651">
        <f t="shared" si="351"/>
        <v>0</v>
      </c>
    </row>
    <row r="3652" spans="24:30">
      <c r="X3652" s="22">
        <f t="shared" si="353"/>
        <v>-0.82549999999990997</v>
      </c>
      <c r="Y3652">
        <f t="shared" si="352"/>
        <v>-0.13539790019789066</v>
      </c>
      <c r="Z3652" s="19">
        <f t="shared" si="348"/>
        <v>3692.2219585594148</v>
      </c>
      <c r="AA3652" s="19">
        <f t="shared" si="349"/>
        <v>0</v>
      </c>
      <c r="AB3652" s="20">
        <f t="shared" si="350"/>
        <v>33055.412581141281</v>
      </c>
      <c r="AD3652">
        <f t="shared" si="351"/>
        <v>0</v>
      </c>
    </row>
    <row r="3653" spans="24:30">
      <c r="X3653" s="22">
        <f t="shared" si="353"/>
        <v>-0.82599999999990992</v>
      </c>
      <c r="Y3653">
        <f t="shared" si="352"/>
        <v>-0.13560461931058668</v>
      </c>
      <c r="Z3653" s="19">
        <f t="shared" si="348"/>
        <v>3686.6019402161983</v>
      </c>
      <c r="AA3653" s="19">
        <f t="shared" si="349"/>
        <v>0</v>
      </c>
      <c r="AB3653" s="20">
        <f t="shared" si="350"/>
        <v>33061.032599484497</v>
      </c>
      <c r="AD3653">
        <f t="shared" si="351"/>
        <v>0</v>
      </c>
    </row>
    <row r="3654" spans="24:30">
      <c r="X3654" s="22">
        <f t="shared" si="353"/>
        <v>-0.82649999999990986</v>
      </c>
      <c r="Y3654">
        <f t="shared" si="352"/>
        <v>-0.1358118836609023</v>
      </c>
      <c r="Z3654" s="19">
        <f t="shared" si="348"/>
        <v>3680.9841554807267</v>
      </c>
      <c r="AA3654" s="19">
        <f t="shared" si="349"/>
        <v>0</v>
      </c>
      <c r="AB3654" s="20">
        <f t="shared" si="350"/>
        <v>33066.650384219967</v>
      </c>
      <c r="AD3654">
        <f t="shared" si="351"/>
        <v>0</v>
      </c>
    </row>
    <row r="3655" spans="24:30">
      <c r="X3655" s="22">
        <f t="shared" si="353"/>
        <v>-0.82699999999990981</v>
      </c>
      <c r="Y3655">
        <f t="shared" si="352"/>
        <v>-0.13601969626446647</v>
      </c>
      <c r="Z3655" s="19">
        <f t="shared" si="348"/>
        <v>3675.3685810468328</v>
      </c>
      <c r="AA3655" s="19">
        <f t="shared" si="349"/>
        <v>0</v>
      </c>
      <c r="AB3655" s="20">
        <f t="shared" si="350"/>
        <v>33072.265958653865</v>
      </c>
      <c r="AD3655">
        <f t="shared" si="351"/>
        <v>0</v>
      </c>
    </row>
    <row r="3656" spans="24:30">
      <c r="X3656" s="22">
        <f t="shared" si="353"/>
        <v>-0.82749999999990975</v>
      </c>
      <c r="Y3656">
        <f t="shared" si="352"/>
        <v>-0.13622806016236269</v>
      </c>
      <c r="Z3656" s="19">
        <f t="shared" si="348"/>
        <v>3669.7551935038609</v>
      </c>
      <c r="AA3656" s="19">
        <f t="shared" si="349"/>
        <v>0</v>
      </c>
      <c r="AB3656" s="20">
        <f t="shared" si="350"/>
        <v>33077.879346196831</v>
      </c>
      <c r="AD3656">
        <f t="shared" si="351"/>
        <v>0</v>
      </c>
    </row>
    <row r="3657" spans="24:30">
      <c r="X3657" s="22">
        <f t="shared" si="353"/>
        <v>-0.8279999999999097</v>
      </c>
      <c r="Y3657">
        <f t="shared" si="352"/>
        <v>-0.13643697842141819</v>
      </c>
      <c r="Z3657" s="19">
        <f t="shared" si="348"/>
        <v>3664.1439693354018</v>
      </c>
      <c r="AA3657" s="19">
        <f t="shared" si="349"/>
        <v>0</v>
      </c>
      <c r="AB3657" s="20">
        <f t="shared" si="350"/>
        <v>33083.490570365291</v>
      </c>
      <c r="AD3657">
        <f t="shared" si="351"/>
        <v>0</v>
      </c>
    </row>
    <row r="3658" spans="24:30">
      <c r="X3658" s="22">
        <f t="shared" si="353"/>
        <v>-0.82849999999990964</v>
      </c>
      <c r="Y3658">
        <f t="shared" si="352"/>
        <v>-0.13664645413449791</v>
      </c>
      <c r="Z3658" s="19">
        <f t="shared" si="348"/>
        <v>3658.5348849179918</v>
      </c>
      <c r="AA3658" s="19">
        <f t="shared" si="349"/>
        <v>0</v>
      </c>
      <c r="AB3658" s="20">
        <f t="shared" si="350"/>
        <v>33089.099654782702</v>
      </c>
      <c r="AD3658">
        <f t="shared" si="351"/>
        <v>0</v>
      </c>
    </row>
    <row r="3659" spans="24:30">
      <c r="X3659" s="22">
        <f t="shared" si="353"/>
        <v>-0.82899999999990959</v>
      </c>
      <c r="Y3659">
        <f t="shared" si="352"/>
        <v>-0.13685649042080159</v>
      </c>
      <c r="Z3659" s="19">
        <f t="shared" si="348"/>
        <v>3652.9279165198263</v>
      </c>
      <c r="AA3659" s="19">
        <f t="shared" si="349"/>
        <v>0</v>
      </c>
      <c r="AB3659" s="20">
        <f t="shared" si="350"/>
        <v>33094.706623180871</v>
      </c>
      <c r="AD3659">
        <f t="shared" si="351"/>
        <v>0</v>
      </c>
    </row>
    <row r="3660" spans="24:30">
      <c r="X3660" s="22">
        <f t="shared" si="353"/>
        <v>-0.82949999999990953</v>
      </c>
      <c r="Y3660">
        <f t="shared" si="352"/>
        <v>-0.13706709042616638</v>
      </c>
      <c r="Z3660" s="19">
        <f t="shared" si="348"/>
        <v>3647.3230402994204</v>
      </c>
      <c r="AA3660" s="19">
        <f t="shared" si="349"/>
        <v>0</v>
      </c>
      <c r="AB3660" s="20">
        <f t="shared" si="350"/>
        <v>33100.311499401272</v>
      </c>
      <c r="AD3660">
        <f t="shared" si="351"/>
        <v>0</v>
      </c>
    </row>
    <row r="3661" spans="24:30">
      <c r="X3661" s="22">
        <f t="shared" si="353"/>
        <v>-0.82999999999990948</v>
      </c>
      <c r="Y3661">
        <f t="shared" si="352"/>
        <v>-0.13727825732337279</v>
      </c>
      <c r="Z3661" s="19">
        <f t="shared" si="348"/>
        <v>3641.7202323042798</v>
      </c>
      <c r="AA3661" s="19">
        <f t="shared" si="349"/>
        <v>0</v>
      </c>
      <c r="AB3661" s="20">
        <f t="shared" si="350"/>
        <v>33105.914307396415</v>
      </c>
      <c r="AD3661">
        <f t="shared" si="351"/>
        <v>0</v>
      </c>
    </row>
    <row r="3662" spans="24:30">
      <c r="X3662" s="22">
        <f t="shared" si="353"/>
        <v>-0.83049999999990942</v>
      </c>
      <c r="Y3662">
        <f t="shared" si="352"/>
        <v>-0.13748999431245565</v>
      </c>
      <c r="Z3662" s="19">
        <f t="shared" si="348"/>
        <v>3636.1194684695365</v>
      </c>
      <c r="AA3662" s="19">
        <f t="shared" si="349"/>
        <v>0</v>
      </c>
      <c r="AB3662" s="20">
        <f t="shared" si="350"/>
        <v>33111.515071231159</v>
      </c>
      <c r="AD3662">
        <f t="shared" si="351"/>
        <v>0</v>
      </c>
    </row>
    <row r="3663" spans="24:30">
      <c r="X3663" s="22">
        <f t="shared" si="353"/>
        <v>-0.83099999999990937</v>
      </c>
      <c r="Y3663">
        <f t="shared" si="352"/>
        <v>-0.13770230462101962</v>
      </c>
      <c r="Z3663" s="19">
        <f t="shared" si="348"/>
        <v>3630.5207246165664</v>
      </c>
      <c r="AA3663" s="19">
        <f t="shared" si="349"/>
        <v>0</v>
      </c>
      <c r="AB3663" s="20">
        <f t="shared" si="350"/>
        <v>33117.113815084129</v>
      </c>
      <c r="AD3663">
        <f t="shared" si="351"/>
        <v>0</v>
      </c>
    </row>
    <row r="3664" spans="24:30">
      <c r="X3664" s="22">
        <f t="shared" si="353"/>
        <v>-0.83149999999990931</v>
      </c>
      <c r="Y3664">
        <f t="shared" si="352"/>
        <v>-0.13791519150455855</v>
      </c>
      <c r="Z3664" s="19">
        <f t="shared" si="348"/>
        <v>3624.9239764516087</v>
      </c>
      <c r="AA3664" s="19">
        <f t="shared" si="349"/>
        <v>0</v>
      </c>
      <c r="AB3664" s="20">
        <f t="shared" si="350"/>
        <v>33122.710563249086</v>
      </c>
      <c r="AD3664">
        <f t="shared" si="351"/>
        <v>0</v>
      </c>
    </row>
    <row r="3665" spans="24:30">
      <c r="X3665" s="22">
        <f t="shared" si="353"/>
        <v>-0.83199999999990926</v>
      </c>
      <c r="Y3665">
        <f t="shared" si="352"/>
        <v>-0.13812865824678056</v>
      </c>
      <c r="Z3665" s="19">
        <f t="shared" si="348"/>
        <v>3619.3291995643349</v>
      </c>
      <c r="AA3665" s="19">
        <f t="shared" si="349"/>
        <v>0</v>
      </c>
      <c r="AB3665" s="20">
        <f t="shared" si="350"/>
        <v>33128.305340136358</v>
      </c>
      <c r="AD3665">
        <f t="shared" si="351"/>
        <v>0</v>
      </c>
    </row>
    <row r="3666" spans="24:30">
      <c r="X3666" s="22">
        <f t="shared" si="353"/>
        <v>-0.8324999999999092</v>
      </c>
      <c r="Y3666">
        <f t="shared" si="352"/>
        <v>-0.13834270815993704</v>
      </c>
      <c r="Z3666" s="19">
        <f t="shared" si="348"/>
        <v>3613.7363694264195</v>
      </c>
      <c r="AA3666" s="19">
        <f t="shared" si="349"/>
        <v>0</v>
      </c>
      <c r="AB3666" s="20">
        <f t="shared" si="350"/>
        <v>33133.898170274275</v>
      </c>
      <c r="AD3666">
        <f t="shared" si="351"/>
        <v>0</v>
      </c>
    </row>
    <row r="3667" spans="24:30">
      <c r="X3667" s="22">
        <f t="shared" si="353"/>
        <v>-0.83299999999990915</v>
      </c>
      <c r="Y3667">
        <f t="shared" si="352"/>
        <v>-0.13855734458515756</v>
      </c>
      <c r="Z3667" s="19">
        <f t="shared" si="348"/>
        <v>3608.1454613900705</v>
      </c>
      <c r="AA3667" s="19">
        <f t="shared" si="349"/>
        <v>0</v>
      </c>
      <c r="AB3667" s="20">
        <f t="shared" si="350"/>
        <v>33139.489078310624</v>
      </c>
      <c r="AD3667">
        <f t="shared" si="351"/>
        <v>0</v>
      </c>
    </row>
    <row r="3668" spans="24:30">
      <c r="X3668" s="22">
        <f t="shared" si="353"/>
        <v>-0.83349999999990909</v>
      </c>
      <c r="Y3668">
        <f t="shared" si="352"/>
        <v>-0.13877257089278758</v>
      </c>
      <c r="Z3668" s="19">
        <f t="shared" si="348"/>
        <v>3602.5564506865853</v>
      </c>
      <c r="AA3668" s="19">
        <f t="shared" si="349"/>
        <v>0</v>
      </c>
      <c r="AB3668" s="20">
        <f t="shared" si="350"/>
        <v>33145.07808901411</v>
      </c>
      <c r="AD3668">
        <f t="shared" si="351"/>
        <v>0</v>
      </c>
    </row>
    <row r="3669" spans="24:30">
      <c r="X3669" s="22">
        <f t="shared" si="353"/>
        <v>-0.83399999999990904</v>
      </c>
      <c r="Y3669">
        <f t="shared" si="352"/>
        <v>-0.13898839048273387</v>
      </c>
      <c r="Z3669" s="19">
        <f t="shared" si="348"/>
        <v>3596.9693124248211</v>
      </c>
      <c r="AA3669" s="19">
        <f t="shared" si="349"/>
        <v>0</v>
      </c>
      <c r="AB3669" s="20">
        <f t="shared" si="350"/>
        <v>33150.665227275873</v>
      </c>
      <c r="AD3669">
        <f t="shared" si="351"/>
        <v>0</v>
      </c>
    </row>
    <row r="3670" spans="24:30">
      <c r="X3670" s="22">
        <f t="shared" si="353"/>
        <v>-0.83449999999990898</v>
      </c>
      <c r="Y3670">
        <f t="shared" si="352"/>
        <v>-0.1392048067848134</v>
      </c>
      <c r="Z3670" s="19">
        <f t="shared" si="348"/>
        <v>3591.3840215896867</v>
      </c>
      <c r="AA3670" s="19">
        <f t="shared" si="349"/>
        <v>0</v>
      </c>
      <c r="AB3670" s="20">
        <f t="shared" si="350"/>
        <v>33156.25051811101</v>
      </c>
      <c r="AD3670">
        <f t="shared" si="351"/>
        <v>0</v>
      </c>
    </row>
    <row r="3671" spans="24:30">
      <c r="X3671" s="22">
        <f t="shared" si="353"/>
        <v>-0.83499999999990893</v>
      </c>
      <c r="Y3671">
        <f t="shared" si="352"/>
        <v>-0.13942182325910707</v>
      </c>
      <c r="Z3671" s="19">
        <f t="shared" si="348"/>
        <v>3585.8005530406172</v>
      </c>
      <c r="AA3671" s="19">
        <f t="shared" si="349"/>
        <v>0</v>
      </c>
      <c r="AB3671" s="20">
        <f t="shared" si="350"/>
        <v>33161.83398666008</v>
      </c>
      <c r="AD3671">
        <f t="shared" si="351"/>
        <v>0</v>
      </c>
    </row>
    <row r="3672" spans="24:30">
      <c r="X3672" s="22">
        <f t="shared" si="353"/>
        <v>-0.83549999999990887</v>
      </c>
      <c r="Y3672">
        <f t="shared" si="352"/>
        <v>-0.13963944339632037</v>
      </c>
      <c r="Z3672" s="19">
        <f t="shared" si="348"/>
        <v>3580.2188815099939</v>
      </c>
      <c r="AA3672" s="19">
        <f t="shared" si="349"/>
        <v>0</v>
      </c>
      <c r="AB3672" s="20">
        <f t="shared" si="350"/>
        <v>33167.415658190701</v>
      </c>
      <c r="AD3672">
        <f t="shared" si="351"/>
        <v>0</v>
      </c>
    </row>
    <row r="3673" spans="24:30">
      <c r="X3673" s="22">
        <f t="shared" si="353"/>
        <v>-0.83599999999990882</v>
      </c>
      <c r="Y3673">
        <f t="shared" si="352"/>
        <v>-0.13985767071814778</v>
      </c>
      <c r="Z3673" s="19">
        <f t="shared" si="348"/>
        <v>3574.6389816015721</v>
      </c>
      <c r="AA3673" s="19">
        <f t="shared" si="349"/>
        <v>0</v>
      </c>
      <c r="AB3673" s="20">
        <f t="shared" si="350"/>
        <v>33172.995558099123</v>
      </c>
      <c r="AD3673">
        <f t="shared" si="351"/>
        <v>0</v>
      </c>
    </row>
    <row r="3674" spans="24:30">
      <c r="X3674" s="22">
        <f t="shared" si="353"/>
        <v>-0.83649999999990876</v>
      </c>
      <c r="Y3674">
        <f t="shared" si="352"/>
        <v>-0.14007650877764391</v>
      </c>
      <c r="Z3674" s="19">
        <f t="shared" si="348"/>
        <v>3569.0608277888668</v>
      </c>
      <c r="AA3674" s="19">
        <f t="shared" si="349"/>
        <v>0</v>
      </c>
      <c r="AB3674" s="20">
        <f t="shared" si="350"/>
        <v>33178.573711911828</v>
      </c>
      <c r="AD3674">
        <f t="shared" si="351"/>
        <v>0</v>
      </c>
    </row>
    <row r="3675" spans="24:30">
      <c r="X3675" s="22">
        <f t="shared" si="353"/>
        <v>-0.83699999999990871</v>
      </c>
      <c r="Y3675">
        <f t="shared" si="352"/>
        <v>-0.14029596115959891</v>
      </c>
      <c r="Z3675" s="19">
        <f t="shared" si="348"/>
        <v>3563.4843944135364</v>
      </c>
      <c r="AA3675" s="19">
        <f t="shared" si="349"/>
        <v>0</v>
      </c>
      <c r="AB3675" s="20">
        <f t="shared" si="350"/>
        <v>33184.15014528716</v>
      </c>
      <c r="AD3675">
        <f t="shared" si="351"/>
        <v>0</v>
      </c>
    </row>
    <row r="3676" spans="24:30">
      <c r="X3676" s="22">
        <f t="shared" si="353"/>
        <v>-0.83749999999990865</v>
      </c>
      <c r="Y3676">
        <f t="shared" si="352"/>
        <v>-0.14051603148092084</v>
      </c>
      <c r="Z3676" s="19">
        <f t="shared" si="348"/>
        <v>3557.9096556837217</v>
      </c>
      <c r="AA3676" s="19">
        <f t="shared" si="349"/>
        <v>0</v>
      </c>
      <c r="AB3676" s="20">
        <f t="shared" si="350"/>
        <v>33189.72488401697</v>
      </c>
      <c r="AD3676">
        <f t="shared" si="351"/>
        <v>0</v>
      </c>
    </row>
    <row r="3677" spans="24:30">
      <c r="X3677" s="22">
        <f t="shared" si="353"/>
        <v>-0.8379999999999086</v>
      </c>
      <c r="Y3677">
        <f t="shared" si="352"/>
        <v>-0.14073672339102344</v>
      </c>
      <c r="Z3677" s="19">
        <f t="shared" si="348"/>
        <v>3552.3365856723617</v>
      </c>
      <c r="AA3677" s="19">
        <f t="shared" si="349"/>
        <v>0</v>
      </c>
      <c r="AB3677" s="20">
        <f t="shared" si="350"/>
        <v>33195.297954028334</v>
      </c>
      <c r="AD3677">
        <f t="shared" si="351"/>
        <v>0</v>
      </c>
    </row>
    <row r="3678" spans="24:30">
      <c r="X3678" s="22">
        <f t="shared" si="353"/>
        <v>-0.83849999999990854</v>
      </c>
      <c r="Y3678">
        <f t="shared" si="352"/>
        <v>-0.14095804057221883</v>
      </c>
      <c r="Z3678" s="19">
        <f t="shared" si="348"/>
        <v>3546.7651583155184</v>
      </c>
      <c r="AA3678" s="19">
        <f t="shared" si="349"/>
        <v>0</v>
      </c>
      <c r="AB3678" s="20">
        <f t="shared" si="350"/>
        <v>33200.869381385179</v>
      </c>
      <c r="AD3678">
        <f t="shared" si="351"/>
        <v>0</v>
      </c>
    </row>
    <row r="3679" spans="24:30">
      <c r="X3679" s="22">
        <f t="shared" si="353"/>
        <v>-0.83899999999990849</v>
      </c>
      <c r="Y3679">
        <f t="shared" si="352"/>
        <v>-0.141179986740118</v>
      </c>
      <c r="Z3679" s="19">
        <f t="shared" si="348"/>
        <v>3541.1953474106231</v>
      </c>
      <c r="AA3679" s="19">
        <f t="shared" si="349"/>
        <v>0</v>
      </c>
      <c r="AB3679" s="20">
        <f t="shared" si="350"/>
        <v>33206.439192290069</v>
      </c>
      <c r="AD3679">
        <f t="shared" si="351"/>
        <v>0</v>
      </c>
    </row>
    <row r="3680" spans="24:30">
      <c r="X3680" s="22">
        <f t="shared" si="353"/>
        <v>-0.83949999999990843</v>
      </c>
      <c r="Y3680">
        <f t="shared" si="352"/>
        <v>-0.14140256564403558</v>
      </c>
      <c r="Z3680" s="19">
        <f t="shared" si="348"/>
        <v>3535.6271266147482</v>
      </c>
      <c r="AA3680" s="19">
        <f t="shared" si="349"/>
        <v>0</v>
      </c>
      <c r="AB3680" s="20">
        <f t="shared" si="350"/>
        <v>33212.00741308595</v>
      </c>
      <c r="AD3680">
        <f t="shared" si="351"/>
        <v>0</v>
      </c>
    </row>
    <row r="3681" spans="24:30">
      <c r="X3681" s="22">
        <f t="shared" si="353"/>
        <v>-0.83999999999990838</v>
      </c>
      <c r="Y3681">
        <f t="shared" si="352"/>
        <v>-0.14162578106740198</v>
      </c>
      <c r="Z3681" s="19">
        <f t="shared" si="348"/>
        <v>3530.0604694428253</v>
      </c>
      <c r="AA3681" s="19">
        <f t="shared" si="349"/>
        <v>0</v>
      </c>
      <c r="AB3681" s="20">
        <f t="shared" si="350"/>
        <v>33217.57407025787</v>
      </c>
      <c r="AD3681">
        <f t="shared" si="351"/>
        <v>0</v>
      </c>
    </row>
    <row r="3682" spans="24:30">
      <c r="X3682" s="22">
        <f t="shared" si="353"/>
        <v>-0.84049999999990832</v>
      </c>
      <c r="Y3682">
        <f t="shared" si="352"/>
        <v>-0.14184963682818194</v>
      </c>
      <c r="Z3682" s="19">
        <f t="shared" si="348"/>
        <v>3524.4953492658342</v>
      </c>
      <c r="AA3682" s="19">
        <f t="shared" si="349"/>
        <v>0</v>
      </c>
      <c r="AB3682" s="20">
        <f t="shared" si="350"/>
        <v>33223.139190434864</v>
      </c>
      <c r="AD3682">
        <f t="shared" si="351"/>
        <v>0</v>
      </c>
    </row>
    <row r="3683" spans="24:30">
      <c r="X3683" s="22">
        <f t="shared" si="353"/>
        <v>-0.84099999999990827</v>
      </c>
      <c r="Y3683">
        <f t="shared" si="352"/>
        <v>-0.14207413677929864</v>
      </c>
      <c r="Z3683" s="19">
        <f t="shared" si="348"/>
        <v>3518.9317393089873</v>
      </c>
      <c r="AA3683" s="19">
        <f t="shared" si="349"/>
        <v>0</v>
      </c>
      <c r="AB3683" s="20">
        <f t="shared" si="350"/>
        <v>33228.702800391708</v>
      </c>
      <c r="AD3683">
        <f t="shared" si="351"/>
        <v>0</v>
      </c>
    </row>
    <row r="3684" spans="24:30">
      <c r="X3684" s="22">
        <f t="shared" si="353"/>
        <v>-0.84149999999990821</v>
      </c>
      <c r="Y3684">
        <f t="shared" si="352"/>
        <v>-0.14229928480906465</v>
      </c>
      <c r="Z3684" s="19">
        <f t="shared" si="348"/>
        <v>3513.3696126498817</v>
      </c>
      <c r="AA3684" s="19">
        <f t="shared" si="349"/>
        <v>0</v>
      </c>
      <c r="AB3684" s="20">
        <f t="shared" si="350"/>
        <v>33234.264927050812</v>
      </c>
      <c r="AD3684">
        <f t="shared" si="351"/>
        <v>0</v>
      </c>
    </row>
    <row r="3685" spans="24:30">
      <c r="X3685" s="22">
        <f t="shared" si="353"/>
        <v>-0.84199999999990816</v>
      </c>
      <c r="Y3685">
        <f t="shared" si="352"/>
        <v>-0.14252508484162094</v>
      </c>
      <c r="Z3685" s="19">
        <f t="shared" si="348"/>
        <v>3507.8089422165885</v>
      </c>
      <c r="AA3685" s="19">
        <f t="shared" si="349"/>
        <v>0</v>
      </c>
      <c r="AB3685" s="20">
        <f t="shared" si="350"/>
        <v>33239.825597484109</v>
      </c>
      <c r="AD3685">
        <f t="shared" si="351"/>
        <v>0</v>
      </c>
    </row>
    <row r="3686" spans="24:30">
      <c r="X3686" s="22">
        <f t="shared" si="353"/>
        <v>-0.8424999999999081</v>
      </c>
      <c r="Y3686">
        <f t="shared" si="352"/>
        <v>-0.14275154083738018</v>
      </c>
      <c r="Z3686" s="19">
        <f t="shared" si="348"/>
        <v>3502.2497007857796</v>
      </c>
      <c r="AA3686" s="19">
        <f t="shared" si="349"/>
        <v>0</v>
      </c>
      <c r="AB3686" s="20">
        <f t="shared" si="350"/>
        <v>33245.384838914913</v>
      </c>
      <c r="AD3686">
        <f t="shared" si="351"/>
        <v>0</v>
      </c>
    </row>
    <row r="3687" spans="24:30">
      <c r="X3687" s="22">
        <f t="shared" si="353"/>
        <v>-0.84299999999990805</v>
      </c>
      <c r="Y3687">
        <f t="shared" si="352"/>
        <v>-0.14297865679347951</v>
      </c>
      <c r="Z3687" s="19">
        <f t="shared" si="348"/>
        <v>3496.6918609807608</v>
      </c>
      <c r="AA3687" s="19">
        <f t="shared" si="349"/>
        <v>0</v>
      </c>
      <c r="AB3687" s="20">
        <f t="shared" si="350"/>
        <v>33250.942678719934</v>
      </c>
      <c r="AD3687">
        <f t="shared" si="351"/>
        <v>0</v>
      </c>
    </row>
    <row r="3688" spans="24:30">
      <c r="X3688" s="22">
        <f t="shared" si="353"/>
        <v>-0.84349999999990799</v>
      </c>
      <c r="Y3688">
        <f t="shared" si="352"/>
        <v>-0.14320643674423877</v>
      </c>
      <c r="Z3688" s="19">
        <f t="shared" si="348"/>
        <v>3491.1353952695194</v>
      </c>
      <c r="AA3688" s="19">
        <f t="shared" si="349"/>
        <v>0</v>
      </c>
      <c r="AB3688" s="20">
        <f t="shared" si="350"/>
        <v>33256.499144431174</v>
      </c>
      <c r="AD3688">
        <f t="shared" si="351"/>
        <v>0</v>
      </c>
    </row>
    <row r="3689" spans="24:30">
      <c r="X3689" s="22">
        <f t="shared" si="353"/>
        <v>-0.84399999999990793</v>
      </c>
      <c r="Y3689">
        <f t="shared" si="352"/>
        <v>-0.14343488476162633</v>
      </c>
      <c r="Z3689" s="19">
        <f t="shared" si="348"/>
        <v>3485.5802759627295</v>
      </c>
      <c r="AA3689" s="19">
        <f t="shared" si="349"/>
        <v>0</v>
      </c>
      <c r="AB3689" s="20">
        <f t="shared" si="350"/>
        <v>33262.054263737969</v>
      </c>
      <c r="AD3689">
        <f t="shared" si="351"/>
        <v>0</v>
      </c>
    </row>
    <row r="3690" spans="24:30">
      <c r="X3690" s="22">
        <f t="shared" si="353"/>
        <v>-0.84449999999990788</v>
      </c>
      <c r="Y3690">
        <f t="shared" si="352"/>
        <v>-0.14366400495573331</v>
      </c>
      <c r="Z3690" s="19">
        <f t="shared" si="348"/>
        <v>3480.026475211705</v>
      </c>
      <c r="AA3690" s="19">
        <f t="shared" si="349"/>
        <v>0</v>
      </c>
      <c r="AB3690" s="20">
        <f t="shared" si="350"/>
        <v>33267.608064488988</v>
      </c>
      <c r="AD3690">
        <f t="shared" si="351"/>
        <v>0</v>
      </c>
    </row>
    <row r="3691" spans="24:30">
      <c r="X3691" s="22">
        <f t="shared" si="353"/>
        <v>-0.84499999999990782</v>
      </c>
      <c r="Y3691">
        <f t="shared" si="352"/>
        <v>-0.14389380147525302</v>
      </c>
      <c r="Z3691" s="19">
        <f t="shared" si="348"/>
        <v>3474.4739650063739</v>
      </c>
      <c r="AA3691" s="19">
        <f t="shared" si="349"/>
        <v>0</v>
      </c>
      <c r="AB3691" s="20">
        <f t="shared" si="350"/>
        <v>33273.160574694324</v>
      </c>
      <c r="AD3691">
        <f t="shared" si="351"/>
        <v>0</v>
      </c>
    </row>
    <row r="3692" spans="24:30">
      <c r="X3692" s="22">
        <f t="shared" si="353"/>
        <v>-0.84549999999990777</v>
      </c>
      <c r="Y3692">
        <f t="shared" si="352"/>
        <v>-0.14412427850797044</v>
      </c>
      <c r="Z3692" s="19">
        <f t="shared" si="348"/>
        <v>3468.9227171731686</v>
      </c>
      <c r="AA3692" s="19">
        <f t="shared" si="349"/>
        <v>0</v>
      </c>
      <c r="AB3692" s="20">
        <f t="shared" si="350"/>
        <v>33278.711822527526</v>
      </c>
      <c r="AD3692">
        <f t="shared" si="351"/>
        <v>0</v>
      </c>
    </row>
    <row r="3693" spans="24:30">
      <c r="X3693" s="22">
        <f t="shared" si="353"/>
        <v>-0.84599999999990771</v>
      </c>
      <c r="Y3693">
        <f t="shared" si="352"/>
        <v>-0.14435544028125791</v>
      </c>
      <c r="Z3693" s="19">
        <f t="shared" si="348"/>
        <v>3463.3727033729169</v>
      </c>
      <c r="AA3693" s="19">
        <f t="shared" si="349"/>
        <v>0</v>
      </c>
      <c r="AB3693" s="20">
        <f t="shared" si="350"/>
        <v>33284.26183632778</v>
      </c>
      <c r="AD3693">
        <f t="shared" si="351"/>
        <v>0</v>
      </c>
    </row>
    <row r="3694" spans="24:30">
      <c r="X3694" s="22">
        <f t="shared" si="353"/>
        <v>-0.84649999999990766</v>
      </c>
      <c r="Y3694">
        <f t="shared" si="352"/>
        <v>-0.14458729106257992</v>
      </c>
      <c r="Z3694" s="19">
        <f t="shared" si="348"/>
        <v>3457.8238950986779</v>
      </c>
      <c r="AA3694" s="19">
        <f t="shared" si="349"/>
        <v>0</v>
      </c>
      <c r="AB3694" s="20">
        <f t="shared" si="350"/>
        <v>33289.810644602017</v>
      </c>
      <c r="AD3694">
        <f t="shared" si="351"/>
        <v>0</v>
      </c>
    </row>
    <row r="3695" spans="24:30">
      <c r="X3695" s="22">
        <f t="shared" si="353"/>
        <v>-0.8469999999999076</v>
      </c>
      <c r="Y3695">
        <f t="shared" si="352"/>
        <v>-0.14481983516000468</v>
      </c>
      <c r="Z3695" s="19">
        <f t="shared" si="348"/>
        <v>3452.2762636735711</v>
      </c>
      <c r="AA3695" s="19">
        <f t="shared" si="349"/>
        <v>0</v>
      </c>
      <c r="AB3695" s="20">
        <f t="shared" si="350"/>
        <v>33295.358276027124</v>
      </c>
      <c r="AD3695">
        <f t="shared" si="351"/>
        <v>0</v>
      </c>
    </row>
    <row r="3696" spans="24:30">
      <c r="X3696" s="22">
        <f t="shared" si="353"/>
        <v>-0.84749999999990755</v>
      </c>
      <c r="Y3696">
        <f t="shared" si="352"/>
        <v>-0.14505307692272482</v>
      </c>
      <c r="Z3696" s="19">
        <f t="shared" si="348"/>
        <v>3446.7297802485555</v>
      </c>
      <c r="AA3696" s="19">
        <f t="shared" si="349"/>
        <v>0</v>
      </c>
      <c r="AB3696" s="20">
        <f t="shared" si="350"/>
        <v>33300.90475945214</v>
      </c>
      <c r="AD3696">
        <f t="shared" si="351"/>
        <v>0</v>
      </c>
    </row>
    <row r="3697" spans="24:30">
      <c r="X3697" s="22">
        <f t="shared" si="353"/>
        <v>-0.84799999999990749</v>
      </c>
      <c r="Y3697">
        <f t="shared" si="352"/>
        <v>-0.14528702074158659</v>
      </c>
      <c r="Z3697" s="19">
        <f t="shared" si="348"/>
        <v>3441.1844158001704</v>
      </c>
      <c r="AA3697" s="19">
        <f t="shared" si="349"/>
        <v>0</v>
      </c>
      <c r="AB3697" s="20">
        <f t="shared" si="350"/>
        <v>33306.450123900526</v>
      </c>
      <c r="AD3697">
        <f t="shared" si="351"/>
        <v>0</v>
      </c>
    </row>
    <row r="3698" spans="24:30">
      <c r="X3698" s="22">
        <f t="shared" si="353"/>
        <v>-0.84849999999990744</v>
      </c>
      <c r="Y3698">
        <f t="shared" si="352"/>
        <v>-0.14552167104962707</v>
      </c>
      <c r="Z3698" s="19">
        <f t="shared" si="348"/>
        <v>3435.6401411282541</v>
      </c>
      <c r="AA3698" s="19">
        <f t="shared" si="349"/>
        <v>0</v>
      </c>
      <c r="AB3698" s="20">
        <f t="shared" si="350"/>
        <v>33311.994398572439</v>
      </c>
      <c r="AD3698">
        <f t="shared" si="351"/>
        <v>0</v>
      </c>
    </row>
    <row r="3699" spans="24:30">
      <c r="X3699" s="22">
        <f t="shared" si="353"/>
        <v>-0.84899999999990738</v>
      </c>
      <c r="Y3699">
        <f t="shared" si="352"/>
        <v>-0.14575703232261999</v>
      </c>
      <c r="Z3699" s="19">
        <f t="shared" si="348"/>
        <v>3430.0969268536319</v>
      </c>
      <c r="AA3699" s="19">
        <f t="shared" si="349"/>
        <v>0</v>
      </c>
      <c r="AB3699" s="20">
        <f t="shared" si="350"/>
        <v>33317.537612847067</v>
      </c>
      <c r="AD3699">
        <f t="shared" si="351"/>
        <v>0</v>
      </c>
    </row>
    <row r="3700" spans="24:30">
      <c r="X3700" s="22">
        <f t="shared" si="353"/>
        <v>-0.84949999999990733</v>
      </c>
      <c r="Y3700">
        <f t="shared" si="352"/>
        <v>-0.14599310907963187</v>
      </c>
      <c r="Z3700" s="19">
        <f t="shared" si="348"/>
        <v>3424.5547434157334</v>
      </c>
      <c r="AA3700" s="19">
        <f t="shared" si="349"/>
        <v>0</v>
      </c>
      <c r="AB3700" s="20">
        <f t="shared" si="350"/>
        <v>33323.079796284961</v>
      </c>
      <c r="AD3700">
        <f t="shared" si="351"/>
        <v>0</v>
      </c>
    </row>
    <row r="3701" spans="24:30">
      <c r="X3701" s="22">
        <f t="shared" si="353"/>
        <v>-0.84999999999990727</v>
      </c>
      <c r="Y3701">
        <f t="shared" si="352"/>
        <v>-0.14622990588358506</v>
      </c>
      <c r="Z3701" s="19">
        <f t="shared" si="348"/>
        <v>3419.0135610702241</v>
      </c>
      <c r="AA3701" s="19">
        <f t="shared" si="349"/>
        <v>0</v>
      </c>
      <c r="AB3701" s="20">
        <f t="shared" si="350"/>
        <v>33328.620978630468</v>
      </c>
      <c r="AD3701">
        <f t="shared" si="351"/>
        <v>0</v>
      </c>
    </row>
    <row r="3702" spans="24:30">
      <c r="X3702" s="22">
        <f t="shared" si="353"/>
        <v>-0.85049999999990722</v>
      </c>
      <c r="Y3702">
        <f t="shared" si="352"/>
        <v>-0.14646742734183207</v>
      </c>
      <c r="Z3702" s="19">
        <f t="shared" si="348"/>
        <v>3413.4733498865539</v>
      </c>
      <c r="AA3702" s="19">
        <f t="shared" si="349"/>
        <v>0</v>
      </c>
      <c r="AB3702" s="20">
        <f t="shared" si="350"/>
        <v>33334.161189814142</v>
      </c>
      <c r="AD3702">
        <f t="shared" si="351"/>
        <v>0</v>
      </c>
    </row>
    <row r="3703" spans="24:30">
      <c r="X3703" s="22">
        <f t="shared" si="353"/>
        <v>-0.85099999999990716</v>
      </c>
      <c r="Y3703">
        <f t="shared" si="352"/>
        <v>-0.14670567810673801</v>
      </c>
      <c r="Z3703" s="19">
        <f t="shared" si="348"/>
        <v>3407.9340797454975</v>
      </c>
      <c r="AA3703" s="19">
        <f t="shared" si="349"/>
        <v>0</v>
      </c>
      <c r="AB3703" s="20">
        <f t="shared" si="350"/>
        <v>33339.700459955195</v>
      </c>
      <c r="AD3703">
        <f t="shared" si="351"/>
        <v>0</v>
      </c>
    </row>
    <row r="3704" spans="24:30">
      <c r="X3704" s="22">
        <f t="shared" si="353"/>
        <v>-0.85149999999990711</v>
      </c>
      <c r="Y3704">
        <f t="shared" si="352"/>
        <v>-0.14694466287627292</v>
      </c>
      <c r="Z3704" s="19">
        <f t="shared" si="348"/>
        <v>3402.3957203366499</v>
      </c>
      <c r="AA3704" s="19">
        <f t="shared" si="349"/>
        <v>0</v>
      </c>
      <c r="AB3704" s="20">
        <f t="shared" si="350"/>
        <v>33345.238819364044</v>
      </c>
      <c r="AD3704">
        <f t="shared" si="351"/>
        <v>0</v>
      </c>
    </row>
    <row r="3705" spans="24:30">
      <c r="X3705" s="22">
        <f t="shared" si="353"/>
        <v>-0.85199999999990705</v>
      </c>
      <c r="Y3705">
        <f t="shared" si="352"/>
        <v>-0.14718438639461495</v>
      </c>
      <c r="Z3705" s="19">
        <f t="shared" si="348"/>
        <v>3396.8582411558573</v>
      </c>
      <c r="AA3705" s="19">
        <f t="shared" si="349"/>
        <v>0</v>
      </c>
      <c r="AB3705" s="20">
        <f t="shared" si="350"/>
        <v>33350.776298544835</v>
      </c>
      <c r="AD3705">
        <f t="shared" si="351"/>
        <v>0</v>
      </c>
    </row>
    <row r="3706" spans="24:30">
      <c r="X3706" s="22">
        <f t="shared" si="353"/>
        <v>-0.852499999999907</v>
      </c>
      <c r="Y3706">
        <f t="shared" si="352"/>
        <v>-0.14742485345276179</v>
      </c>
      <c r="Z3706" s="19">
        <f t="shared" si="348"/>
        <v>3391.3216115026544</v>
      </c>
      <c r="AA3706" s="19">
        <f t="shared" si="349"/>
        <v>0</v>
      </c>
      <c r="AB3706" s="20">
        <f t="shared" si="350"/>
        <v>33356.312928198044</v>
      </c>
      <c r="AD3706">
        <f t="shared" si="351"/>
        <v>0</v>
      </c>
    </row>
    <row r="3707" spans="24:30">
      <c r="X3707" s="22">
        <f t="shared" si="353"/>
        <v>-0.85299999999990694</v>
      </c>
      <c r="Y3707">
        <f t="shared" si="352"/>
        <v>-0.14766606888915362</v>
      </c>
      <c r="Z3707" s="19">
        <f t="shared" si="348"/>
        <v>3385.7858004776199</v>
      </c>
      <c r="AA3707" s="19">
        <f t="shared" si="349"/>
        <v>0</v>
      </c>
      <c r="AB3707" s="20">
        <f t="shared" si="350"/>
        <v>33361.848739223075</v>
      </c>
      <c r="AD3707">
        <f t="shared" si="351"/>
        <v>0</v>
      </c>
    </row>
    <row r="3708" spans="24:30">
      <c r="X3708" s="22">
        <f t="shared" si="353"/>
        <v>-0.85349999999990689</v>
      </c>
      <c r="Y3708">
        <f t="shared" si="352"/>
        <v>-0.14790803759030638</v>
      </c>
      <c r="Z3708" s="19">
        <f t="shared" si="348"/>
        <v>3380.2507769797053</v>
      </c>
      <c r="AA3708" s="19">
        <f t="shared" si="349"/>
        <v>0</v>
      </c>
      <c r="AB3708" s="20">
        <f t="shared" si="350"/>
        <v>33367.383762720987</v>
      </c>
      <c r="AD3708">
        <f t="shared" si="351"/>
        <v>0</v>
      </c>
    </row>
    <row r="3709" spans="24:30">
      <c r="X3709" s="22">
        <f t="shared" si="353"/>
        <v>-0.85399999999990683</v>
      </c>
      <c r="Y3709">
        <f t="shared" si="352"/>
        <v>-0.14815076449145509</v>
      </c>
      <c r="Z3709" s="19">
        <f t="shared" si="348"/>
        <v>3374.7165097035222</v>
      </c>
      <c r="AA3709" s="19">
        <f t="shared" si="349"/>
        <v>0</v>
      </c>
      <c r="AB3709" s="20">
        <f t="shared" si="350"/>
        <v>33372.91802999717</v>
      </c>
      <c r="AD3709">
        <f t="shared" si="351"/>
        <v>0</v>
      </c>
    </row>
    <row r="3710" spans="24:30">
      <c r="X3710" s="22">
        <f t="shared" si="353"/>
        <v>-0.85449999999990678</v>
      </c>
      <c r="Y3710">
        <f t="shared" si="352"/>
        <v>-0.14839425457720851</v>
      </c>
      <c r="Z3710" s="19">
        <f t="shared" si="348"/>
        <v>3369.1829671365886</v>
      </c>
      <c r="AA3710" s="19">
        <f t="shared" si="349"/>
        <v>0</v>
      </c>
      <c r="AB3710" s="20">
        <f t="shared" si="350"/>
        <v>33378.45157256411</v>
      </c>
      <c r="AD3710">
        <f t="shared" si="351"/>
        <v>0</v>
      </c>
    </row>
    <row r="3711" spans="24:30">
      <c r="X3711" s="22">
        <f t="shared" si="353"/>
        <v>-0.85499999999990672</v>
      </c>
      <c r="Y3711">
        <f t="shared" si="352"/>
        <v>-0.14863851288221469</v>
      </c>
      <c r="Z3711" s="19">
        <f t="shared" si="348"/>
        <v>3363.6501175565177</v>
      </c>
      <c r="AA3711" s="19">
        <f t="shared" si="349"/>
        <v>0</v>
      </c>
      <c r="AB3711" s="20">
        <f t="shared" si="350"/>
        <v>33383.984422144174</v>
      </c>
      <c r="AD3711">
        <f t="shared" si="351"/>
        <v>0</v>
      </c>
    </row>
    <row r="3712" spans="24:30">
      <c r="X3712" s="22">
        <f t="shared" si="353"/>
        <v>-0.85549999999990667</v>
      </c>
      <c r="Y3712">
        <f t="shared" si="352"/>
        <v>-0.14888354449183794</v>
      </c>
      <c r="Z3712" s="19">
        <f t="shared" si="348"/>
        <v>3358.1179290281775</v>
      </c>
      <c r="AA3712" s="19">
        <f t="shared" si="349"/>
        <v>0</v>
      </c>
      <c r="AB3712" s="20">
        <f t="shared" si="350"/>
        <v>33389.516610672516</v>
      </c>
      <c r="AD3712">
        <f t="shared" si="351"/>
        <v>0</v>
      </c>
    </row>
    <row r="3713" spans="24:30">
      <c r="X3713" s="22">
        <f t="shared" si="353"/>
        <v>-0.85599999999990661</v>
      </c>
      <c r="Y3713">
        <f t="shared" si="352"/>
        <v>-0.14912935454284706</v>
      </c>
      <c r="Z3713" s="19">
        <f t="shared" ref="Z3713:Z3776" si="354">FV(Y3713,months,-SIP,0,0)</f>
        <v>3352.5863694007971</v>
      </c>
      <c r="AA3713" s="19">
        <f t="shared" ref="AA3713:AA3776" si="355">IF(ABS(Z3713-presval)&lt;1,X3713,0)</f>
        <v>0</v>
      </c>
      <c r="AB3713" s="20">
        <f t="shared" ref="AB3713:AB3776" si="356">ABS(Z3713-presval)</f>
        <v>33395.048170299895</v>
      </c>
      <c r="AD3713">
        <f t="shared" ref="AD3713:AD3776" si="357">IF(AB3713=MINPER,X3713,0)</f>
        <v>0</v>
      </c>
    </row>
    <row r="3714" spans="24:30">
      <c r="X3714" s="22">
        <f t="shared" si="353"/>
        <v>-0.85649999999990656</v>
      </c>
      <c r="Y3714">
        <f t="shared" ref="Y3714:Y3777" si="358">((FV(X3714,1/12,0,-100,1))-100)/100</f>
        <v>-0.14937594822411582</v>
      </c>
      <c r="Z3714" s="19">
        <f t="shared" si="354"/>
        <v>3347.0554063050186</v>
      </c>
      <c r="AA3714" s="19">
        <f t="shared" si="355"/>
        <v>0</v>
      </c>
      <c r="AB3714" s="20">
        <f t="shared" si="356"/>
        <v>33400.579133395673</v>
      </c>
      <c r="AD3714">
        <f t="shared" si="357"/>
        <v>0</v>
      </c>
    </row>
    <row r="3715" spans="24:30">
      <c r="X3715" s="22">
        <f t="shared" ref="X3715:X3778" si="359">X3714-0.05%</f>
        <v>-0.8569999999999065</v>
      </c>
      <c r="Y3715">
        <f t="shared" si="358"/>
        <v>-0.14962333077733503</v>
      </c>
      <c r="Z3715" s="19">
        <f t="shared" si="354"/>
        <v>3341.5250071499145</v>
      </c>
      <c r="AA3715" s="19">
        <f t="shared" si="355"/>
        <v>0</v>
      </c>
      <c r="AB3715" s="20">
        <f t="shared" si="356"/>
        <v>33406.109532550778</v>
      </c>
      <c r="AD3715">
        <f t="shared" si="357"/>
        <v>0</v>
      </c>
    </row>
    <row r="3716" spans="24:30">
      <c r="X3716" s="22">
        <f t="shared" si="359"/>
        <v>-0.85749999999990645</v>
      </c>
      <c r="Y3716">
        <f t="shared" si="358"/>
        <v>-0.14987150749773676</v>
      </c>
      <c r="Z3716" s="19">
        <f t="shared" si="354"/>
        <v>3335.9951391199515</v>
      </c>
      <c r="AA3716" s="19">
        <f t="shared" si="355"/>
        <v>0</v>
      </c>
      <c r="AB3716" s="20">
        <f t="shared" si="356"/>
        <v>33411.639400580745</v>
      </c>
      <c r="AD3716">
        <f t="shared" si="357"/>
        <v>0</v>
      </c>
    </row>
    <row r="3717" spans="24:30">
      <c r="X3717" s="22">
        <f t="shared" si="359"/>
        <v>-0.85799999999990639</v>
      </c>
      <c r="Y3717">
        <f t="shared" si="358"/>
        <v>-0.15012048373483183</v>
      </c>
      <c r="Z3717" s="19">
        <f t="shared" si="354"/>
        <v>3330.4657691718967</v>
      </c>
      <c r="AA3717" s="19">
        <f t="shared" si="355"/>
        <v>0</v>
      </c>
      <c r="AB3717" s="20">
        <f t="shared" si="356"/>
        <v>33417.168770528799</v>
      </c>
      <c r="AD3717">
        <f t="shared" si="357"/>
        <v>0</v>
      </c>
    </row>
    <row r="3718" spans="24:30">
      <c r="X3718" s="22">
        <f t="shared" si="359"/>
        <v>-0.85849999999990634</v>
      </c>
      <c r="Y3718">
        <f t="shared" si="358"/>
        <v>-0.15037026489315936</v>
      </c>
      <c r="Z3718" s="19">
        <f t="shared" si="354"/>
        <v>3324.9368640316798</v>
      </c>
      <c r="AA3718" s="19">
        <f t="shared" si="355"/>
        <v>0</v>
      </c>
      <c r="AB3718" s="20">
        <f t="shared" si="356"/>
        <v>33422.697675669013</v>
      </c>
      <c r="AD3718">
        <f t="shared" si="357"/>
        <v>0</v>
      </c>
    </row>
    <row r="3719" spans="24:30">
      <c r="X3719" s="22">
        <f t="shared" si="359"/>
        <v>-0.85899999999990628</v>
      </c>
      <c r="Y3719">
        <f t="shared" si="358"/>
        <v>-0.15062085643304912</v>
      </c>
      <c r="Z3719" s="19">
        <f t="shared" si="354"/>
        <v>3319.4083901912131</v>
      </c>
      <c r="AA3719" s="19">
        <f t="shared" si="355"/>
        <v>0</v>
      </c>
      <c r="AB3719" s="20">
        <f t="shared" si="356"/>
        <v>33428.226149509479</v>
      </c>
      <c r="AD3719">
        <f t="shared" si="357"/>
        <v>0</v>
      </c>
    </row>
    <row r="3720" spans="24:30">
      <c r="X3720" s="22">
        <f t="shared" si="359"/>
        <v>-0.85949999999990623</v>
      </c>
      <c r="Y3720">
        <f t="shared" si="358"/>
        <v>-0.15087226387139879</v>
      </c>
      <c r="Z3720" s="19">
        <f t="shared" si="354"/>
        <v>3313.8803139051256</v>
      </c>
      <c r="AA3720" s="19">
        <f t="shared" si="355"/>
        <v>0</v>
      </c>
      <c r="AB3720" s="20">
        <f t="shared" si="356"/>
        <v>33433.754225795572</v>
      </c>
      <c r="AD3720">
        <f t="shared" si="357"/>
        <v>0</v>
      </c>
    </row>
    <row r="3721" spans="24:30">
      <c r="X3721" s="22">
        <f t="shared" si="359"/>
        <v>-0.85999999999990617</v>
      </c>
      <c r="Y3721">
        <f t="shared" si="358"/>
        <v>-0.15112449278246246</v>
      </c>
      <c r="Z3721" s="19">
        <f t="shared" si="354"/>
        <v>3308.352601187491</v>
      </c>
      <c r="AA3721" s="19">
        <f t="shared" si="355"/>
        <v>0</v>
      </c>
      <c r="AB3721" s="20">
        <f t="shared" si="356"/>
        <v>33439.281938513202</v>
      </c>
      <c r="AD3721">
        <f t="shared" si="357"/>
        <v>0</v>
      </c>
    </row>
    <row r="3722" spans="24:30">
      <c r="X3722" s="22">
        <f t="shared" si="359"/>
        <v>-0.86049999999990612</v>
      </c>
      <c r="Y3722">
        <f t="shared" si="358"/>
        <v>-0.15137754879865511</v>
      </c>
      <c r="Z3722" s="19">
        <f t="shared" si="354"/>
        <v>3302.8252178084549</v>
      </c>
      <c r="AA3722" s="19">
        <f t="shared" si="355"/>
        <v>0</v>
      </c>
      <c r="AB3722" s="20">
        <f t="shared" si="356"/>
        <v>33444.809321892244</v>
      </c>
      <c r="AD3722">
        <f t="shared" si="357"/>
        <v>0</v>
      </c>
    </row>
    <row r="3723" spans="24:30">
      <c r="X3723" s="22">
        <f t="shared" si="359"/>
        <v>-0.86099999999990606</v>
      </c>
      <c r="Y3723">
        <f t="shared" si="358"/>
        <v>-0.15163143761137021</v>
      </c>
      <c r="Z3723" s="19">
        <f t="shared" si="354"/>
        <v>3297.2981292908316</v>
      </c>
      <c r="AA3723" s="19">
        <f t="shared" si="355"/>
        <v>0</v>
      </c>
      <c r="AB3723" s="20">
        <f t="shared" si="356"/>
        <v>33450.336410409865</v>
      </c>
      <c r="AD3723">
        <f t="shared" si="357"/>
        <v>0</v>
      </c>
    </row>
    <row r="3724" spans="24:30">
      <c r="X3724" s="22">
        <f t="shared" si="359"/>
        <v>-0.86149999999990601</v>
      </c>
      <c r="Y3724">
        <f t="shared" si="358"/>
        <v>-0.15188616497181187</v>
      </c>
      <c r="Z3724" s="19">
        <f t="shared" si="354"/>
        <v>3291.7713009066406</v>
      </c>
      <c r="AA3724" s="19">
        <f t="shared" si="355"/>
        <v>0</v>
      </c>
      <c r="AB3724" s="20">
        <f t="shared" si="356"/>
        <v>33455.863238794052</v>
      </c>
      <c r="AD3724">
        <f t="shared" si="357"/>
        <v>0</v>
      </c>
    </row>
    <row r="3725" spans="24:30">
      <c r="X3725" s="22">
        <f t="shared" si="359"/>
        <v>-0.86199999999990595</v>
      </c>
      <c r="Y3725">
        <f t="shared" si="358"/>
        <v>-0.15214173669184178</v>
      </c>
      <c r="Z3725" s="19">
        <f t="shared" si="354"/>
        <v>3286.244697673586</v>
      </c>
      <c r="AA3725" s="19">
        <f t="shared" si="355"/>
        <v>0</v>
      </c>
      <c r="AB3725" s="20">
        <f t="shared" si="356"/>
        <v>33461.389842027107</v>
      </c>
      <c r="AD3725">
        <f t="shared" si="357"/>
        <v>0</v>
      </c>
    </row>
    <row r="3726" spans="24:30">
      <c r="X3726" s="22">
        <f t="shared" si="359"/>
        <v>-0.8624999999999059</v>
      </c>
      <c r="Y3726">
        <f t="shared" si="358"/>
        <v>-0.15239815864484213</v>
      </c>
      <c r="Z3726" s="19">
        <f t="shared" si="354"/>
        <v>3280.718284351452</v>
      </c>
      <c r="AA3726" s="19">
        <f t="shared" si="355"/>
        <v>0</v>
      </c>
      <c r="AB3726" s="20">
        <f t="shared" si="356"/>
        <v>33466.916255349242</v>
      </c>
      <c r="AD3726">
        <f t="shared" si="357"/>
        <v>0</v>
      </c>
    </row>
    <row r="3727" spans="24:30">
      <c r="X3727" s="22">
        <f t="shared" si="359"/>
        <v>-0.86299999999990584</v>
      </c>
      <c r="Y3727">
        <f t="shared" si="358"/>
        <v>-0.15265543676659291</v>
      </c>
      <c r="Z3727" s="19">
        <f t="shared" si="354"/>
        <v>3275.1920254384681</v>
      </c>
      <c r="AA3727" s="19">
        <f t="shared" si="355"/>
        <v>0</v>
      </c>
      <c r="AB3727" s="20">
        <f t="shared" si="356"/>
        <v>33472.442514262228</v>
      </c>
      <c r="AD3727">
        <f t="shared" si="357"/>
        <v>0</v>
      </c>
    </row>
    <row r="3728" spans="24:30">
      <c r="X3728" s="22">
        <f t="shared" si="359"/>
        <v>-0.86349999999990579</v>
      </c>
      <c r="Y3728">
        <f t="shared" si="358"/>
        <v>-0.15291357705616462</v>
      </c>
      <c r="Z3728" s="19">
        <f t="shared" si="354"/>
        <v>3269.6658851676139</v>
      </c>
      <c r="AA3728" s="19">
        <f t="shared" si="355"/>
        <v>0</v>
      </c>
      <c r="AB3728" s="20">
        <f t="shared" si="356"/>
        <v>33477.968654533084</v>
      </c>
      <c r="AD3728">
        <f t="shared" si="357"/>
        <v>0</v>
      </c>
    </row>
    <row r="3729" spans="24:30">
      <c r="X3729" s="22">
        <f t="shared" si="359"/>
        <v>-0.86399999999990573</v>
      </c>
      <c r="Y3729">
        <f t="shared" si="358"/>
        <v>-0.15317258557682906</v>
      </c>
      <c r="Z3729" s="19">
        <f t="shared" si="354"/>
        <v>3264.1398275028209</v>
      </c>
      <c r="AA3729" s="19">
        <f t="shared" si="355"/>
        <v>0</v>
      </c>
      <c r="AB3729" s="20">
        <f t="shared" si="356"/>
        <v>33483.494712197877</v>
      </c>
      <c r="AD3729">
        <f t="shared" si="357"/>
        <v>0</v>
      </c>
    </row>
    <row r="3730" spans="24:30">
      <c r="X3730" s="22">
        <f t="shared" si="359"/>
        <v>-0.86449999999990568</v>
      </c>
      <c r="Y3730">
        <f t="shared" si="358"/>
        <v>-0.15343246845698488</v>
      </c>
      <c r="Z3730" s="19">
        <f t="shared" si="354"/>
        <v>3258.6138161351446</v>
      </c>
      <c r="AA3730" s="19">
        <f t="shared" si="355"/>
        <v>0</v>
      </c>
      <c r="AB3730" s="20">
        <f t="shared" si="356"/>
        <v>33489.020723565554</v>
      </c>
      <c r="AD3730">
        <f t="shared" si="357"/>
        <v>0</v>
      </c>
    </row>
    <row r="3731" spans="24:30">
      <c r="X3731" s="22">
        <f t="shared" si="359"/>
        <v>-0.86499999999990562</v>
      </c>
      <c r="Y3731">
        <f t="shared" si="358"/>
        <v>-0.15369323189109976</v>
      </c>
      <c r="Z3731" s="19">
        <f t="shared" si="354"/>
        <v>3253.0878144788735</v>
      </c>
      <c r="AA3731" s="19">
        <f t="shared" si="355"/>
        <v>0</v>
      </c>
      <c r="AB3731" s="20">
        <f t="shared" si="356"/>
        <v>33494.546725221822</v>
      </c>
      <c r="AD3731">
        <f t="shared" si="357"/>
        <v>0</v>
      </c>
    </row>
    <row r="3732" spans="24:30">
      <c r="X3732" s="22">
        <f t="shared" si="359"/>
        <v>-0.86549999999990557</v>
      </c>
      <c r="Y3732">
        <f t="shared" si="358"/>
        <v>-0.15395488214067157</v>
      </c>
      <c r="Z3732" s="19">
        <f t="shared" si="354"/>
        <v>3247.5617856675367</v>
      </c>
      <c r="AA3732" s="19">
        <f t="shared" si="355"/>
        <v>0</v>
      </c>
      <c r="AB3732" s="20">
        <f t="shared" si="356"/>
        <v>33500.072754033157</v>
      </c>
      <c r="AD3732">
        <f t="shared" si="357"/>
        <v>0</v>
      </c>
    </row>
    <row r="3733" spans="24:30">
      <c r="X3733" s="22">
        <f t="shared" si="359"/>
        <v>-0.86599999999990551</v>
      </c>
      <c r="Y3733">
        <f t="shared" si="358"/>
        <v>-0.15421742553520518</v>
      </c>
      <c r="Z3733" s="19">
        <f t="shared" si="354"/>
        <v>3242.0356925498763</v>
      </c>
      <c r="AA3733" s="19">
        <f t="shared" si="355"/>
        <v>0</v>
      </c>
      <c r="AB3733" s="20">
        <f t="shared" si="356"/>
        <v>33505.598847150817</v>
      </c>
      <c r="AD3733">
        <f t="shared" si="357"/>
        <v>0</v>
      </c>
    </row>
    <row r="3734" spans="24:30">
      <c r="X3734" s="22">
        <f t="shared" si="359"/>
        <v>-0.86649999999990546</v>
      </c>
      <c r="Y3734">
        <f t="shared" si="358"/>
        <v>-0.15448086847320824</v>
      </c>
      <c r="Z3734" s="19">
        <f t="shared" si="354"/>
        <v>3236.5094976857363</v>
      </c>
      <c r="AA3734" s="19">
        <f t="shared" si="355"/>
        <v>0</v>
      </c>
      <c r="AB3734" s="20">
        <f t="shared" si="356"/>
        <v>33511.125042014959</v>
      </c>
      <c r="AD3734">
        <f t="shared" si="357"/>
        <v>0</v>
      </c>
    </row>
    <row r="3735" spans="24:30">
      <c r="X3735" s="22">
        <f t="shared" si="359"/>
        <v>-0.8669999999999054</v>
      </c>
      <c r="Y3735">
        <f t="shared" si="358"/>
        <v>-0.15474521742320577</v>
      </c>
      <c r="Z3735" s="19">
        <f t="shared" si="354"/>
        <v>3230.9831633418612</v>
      </c>
      <c r="AA3735" s="19">
        <f t="shared" si="355"/>
        <v>0</v>
      </c>
      <c r="AB3735" s="20">
        <f t="shared" si="356"/>
        <v>33516.651376358837</v>
      </c>
      <c r="AD3735">
        <f t="shared" si="357"/>
        <v>0</v>
      </c>
    </row>
    <row r="3736" spans="24:30">
      <c r="X3736" s="22">
        <f t="shared" si="359"/>
        <v>-0.86749999999990535</v>
      </c>
      <c r="Y3736">
        <f t="shared" si="358"/>
        <v>-0.15501047892477204</v>
      </c>
      <c r="Z3736" s="19">
        <f t="shared" si="354"/>
        <v>3225.4566514876569</v>
      </c>
      <c r="AA3736" s="19">
        <f t="shared" si="355"/>
        <v>0</v>
      </c>
      <c r="AB3736" s="20">
        <f t="shared" si="356"/>
        <v>33522.177888213038</v>
      </c>
      <c r="AD3736">
        <f t="shared" si="357"/>
        <v>0</v>
      </c>
    </row>
    <row r="3737" spans="24:30">
      <c r="X3737" s="22">
        <f t="shared" si="359"/>
        <v>-0.86799999999990529</v>
      </c>
      <c r="Y3737">
        <f t="shared" si="358"/>
        <v>-0.15527665958958253</v>
      </c>
      <c r="Z3737" s="19">
        <f t="shared" si="354"/>
        <v>3219.9299237908608</v>
      </c>
      <c r="AA3737" s="19">
        <f t="shared" si="355"/>
        <v>0</v>
      </c>
      <c r="AB3737" s="20">
        <f t="shared" si="356"/>
        <v>33527.704615909832</v>
      </c>
      <c r="AD3737">
        <f t="shared" si="357"/>
        <v>0</v>
      </c>
    </row>
    <row r="3738" spans="24:30">
      <c r="X3738" s="22">
        <f t="shared" si="359"/>
        <v>-0.86849999999990524</v>
      </c>
      <c r="Y3738">
        <f t="shared" si="358"/>
        <v>-0.15554376610248638</v>
      </c>
      <c r="Z3738" s="19">
        <f t="shared" si="354"/>
        <v>3214.402941613107</v>
      </c>
      <c r="AA3738" s="19">
        <f t="shared" si="355"/>
        <v>0</v>
      </c>
      <c r="AB3738" s="20">
        <f t="shared" si="356"/>
        <v>33533.231598087586</v>
      </c>
      <c r="AD3738">
        <f t="shared" si="357"/>
        <v>0</v>
      </c>
    </row>
    <row r="3739" spans="24:30">
      <c r="X3739" s="22">
        <f t="shared" si="359"/>
        <v>-0.86899999999990518</v>
      </c>
      <c r="Y3739">
        <f t="shared" si="358"/>
        <v>-0.15581180522259686</v>
      </c>
      <c r="Z3739" s="19">
        <f t="shared" si="354"/>
        <v>3208.875666005466</v>
      </c>
      <c r="AA3739" s="19">
        <f t="shared" si="355"/>
        <v>0</v>
      </c>
      <c r="AB3739" s="20">
        <f t="shared" si="356"/>
        <v>33538.758873695231</v>
      </c>
      <c r="AD3739">
        <f t="shared" si="357"/>
        <v>0</v>
      </c>
    </row>
    <row r="3740" spans="24:30">
      <c r="X3740" s="22">
        <f t="shared" si="359"/>
        <v>-0.86949999999990513</v>
      </c>
      <c r="Y3740">
        <f t="shared" si="358"/>
        <v>-0.15608078378440454</v>
      </c>
      <c r="Z3740" s="19">
        <f t="shared" si="354"/>
        <v>3203.3480577038517</v>
      </c>
      <c r="AA3740" s="19">
        <f t="shared" si="355"/>
        <v>0</v>
      </c>
      <c r="AB3740" s="20">
        <f t="shared" si="356"/>
        <v>33544.286481996845</v>
      </c>
      <c r="AD3740">
        <f t="shared" si="357"/>
        <v>0</v>
      </c>
    </row>
    <row r="3741" spans="24:30">
      <c r="X3741" s="22">
        <f t="shared" si="359"/>
        <v>-0.86999999999990507</v>
      </c>
      <c r="Y3741">
        <f t="shared" si="358"/>
        <v>-0.15635070869890966</v>
      </c>
      <c r="Z3741" s="19">
        <f t="shared" si="354"/>
        <v>3197.8200771243878</v>
      </c>
      <c r="AA3741" s="19">
        <f t="shared" si="355"/>
        <v>0</v>
      </c>
      <c r="AB3741" s="20">
        <f t="shared" si="356"/>
        <v>33549.814462576309</v>
      </c>
      <c r="AD3741">
        <f t="shared" si="357"/>
        <v>0</v>
      </c>
    </row>
    <row r="3742" spans="24:30">
      <c r="X3742" s="22">
        <f t="shared" si="359"/>
        <v>-0.87049999999990502</v>
      </c>
      <c r="Y3742">
        <f t="shared" si="358"/>
        <v>-0.15662158695477715</v>
      </c>
      <c r="Z3742" s="19">
        <f t="shared" si="354"/>
        <v>3192.2916843586618</v>
      </c>
      <c r="AA3742" s="19">
        <f t="shared" si="355"/>
        <v>0</v>
      </c>
      <c r="AB3742" s="20">
        <f t="shared" si="356"/>
        <v>33555.342855342031</v>
      </c>
      <c r="AD3742">
        <f t="shared" si="357"/>
        <v>0</v>
      </c>
    </row>
    <row r="3743" spans="24:30">
      <c r="X3743" s="22">
        <f t="shared" si="359"/>
        <v>-0.87099999999990496</v>
      </c>
      <c r="Y3743">
        <f t="shared" si="358"/>
        <v>-0.15689342561951305</v>
      </c>
      <c r="Z3743" s="19">
        <f t="shared" si="354"/>
        <v>3186.7628391689091</v>
      </c>
      <c r="AA3743" s="19">
        <f t="shared" si="355"/>
        <v>0</v>
      </c>
      <c r="AB3743" s="20">
        <f t="shared" si="356"/>
        <v>33560.871700531789</v>
      </c>
      <c r="AD3743">
        <f t="shared" si="357"/>
        <v>0</v>
      </c>
    </row>
    <row r="3744" spans="24:30">
      <c r="X3744" s="22">
        <f t="shared" si="359"/>
        <v>-0.87149999999990491</v>
      </c>
      <c r="Y3744">
        <f t="shared" si="358"/>
        <v>-0.15716623184066336</v>
      </c>
      <c r="Z3744" s="19">
        <f t="shared" si="354"/>
        <v>3181.2335009831054</v>
      </c>
      <c r="AA3744" s="19">
        <f t="shared" si="355"/>
        <v>0</v>
      </c>
      <c r="AB3744" s="20">
        <f t="shared" si="356"/>
        <v>33566.401038717588</v>
      </c>
      <c r="AD3744">
        <f t="shared" si="357"/>
        <v>0</v>
      </c>
    </row>
    <row r="3745" spans="24:30">
      <c r="X3745" s="22">
        <f t="shared" si="359"/>
        <v>-0.87199999999990485</v>
      </c>
      <c r="Y3745">
        <f t="shared" si="358"/>
        <v>-0.15744001284703643</v>
      </c>
      <c r="Z3745" s="19">
        <f t="shared" si="354"/>
        <v>3175.7036288899626</v>
      </c>
      <c r="AA3745" s="19">
        <f t="shared" si="355"/>
        <v>0</v>
      </c>
      <c r="AB3745" s="20">
        <f t="shared" si="356"/>
        <v>33571.930910810734</v>
      </c>
      <c r="AD3745">
        <f t="shared" si="357"/>
        <v>0</v>
      </c>
    </row>
    <row r="3746" spans="24:30">
      <c r="X3746" s="22">
        <f t="shared" si="359"/>
        <v>-0.8724999999999048</v>
      </c>
      <c r="Y3746">
        <f t="shared" si="358"/>
        <v>-0.15771477594994834</v>
      </c>
      <c r="Z3746" s="19">
        <f t="shared" si="354"/>
        <v>3170.1731816338397</v>
      </c>
      <c r="AA3746" s="19">
        <f t="shared" si="355"/>
        <v>0</v>
      </c>
      <c r="AB3746" s="20">
        <f t="shared" si="356"/>
        <v>33577.461358066852</v>
      </c>
      <c r="AD3746">
        <f t="shared" si="357"/>
        <v>0</v>
      </c>
    </row>
    <row r="3747" spans="24:30">
      <c r="X3747" s="22">
        <f t="shared" si="359"/>
        <v>-0.87299999999990474</v>
      </c>
      <c r="Y3747">
        <f t="shared" si="358"/>
        <v>-0.15799052854449186</v>
      </c>
      <c r="Z3747" s="19">
        <f t="shared" si="354"/>
        <v>3164.6421176095728</v>
      </c>
      <c r="AA3747" s="19">
        <f t="shared" si="355"/>
        <v>0</v>
      </c>
      <c r="AB3747" s="20">
        <f t="shared" si="356"/>
        <v>33582.99242209112</v>
      </c>
      <c r="AD3747">
        <f t="shared" si="357"/>
        <v>0</v>
      </c>
    </row>
    <row r="3748" spans="24:30">
      <c r="X3748" s="22">
        <f t="shared" si="359"/>
        <v>-0.87349999999990469</v>
      </c>
      <c r="Y3748">
        <f t="shared" si="358"/>
        <v>-0.15826727811083161</v>
      </c>
      <c r="Z3748" s="19">
        <f t="shared" si="354"/>
        <v>3159.1103948571758</v>
      </c>
      <c r="AA3748" s="19">
        <f t="shared" si="355"/>
        <v>0</v>
      </c>
      <c r="AB3748" s="20">
        <f t="shared" si="356"/>
        <v>33588.524144843519</v>
      </c>
      <c r="AD3748">
        <f t="shared" si="357"/>
        <v>0</v>
      </c>
    </row>
    <row r="3749" spans="24:30">
      <c r="X3749" s="22">
        <f t="shared" si="359"/>
        <v>-0.87399999999990463</v>
      </c>
      <c r="Y3749">
        <f t="shared" si="358"/>
        <v>-0.15854503221552294</v>
      </c>
      <c r="Z3749" s="19">
        <f t="shared" si="354"/>
        <v>3153.577971056473</v>
      </c>
      <c r="AA3749" s="19">
        <f t="shared" si="355"/>
        <v>0</v>
      </c>
      <c r="AB3749" s="20">
        <f t="shared" si="356"/>
        <v>33594.056568644221</v>
      </c>
      <c r="AD3749">
        <f t="shared" si="357"/>
        <v>0</v>
      </c>
    </row>
    <row r="3750" spans="24:30">
      <c r="X3750" s="22">
        <f t="shared" si="359"/>
        <v>-0.87449999999990458</v>
      </c>
      <c r="Y3750">
        <f t="shared" si="358"/>
        <v>-0.15882379851285677</v>
      </c>
      <c r="Z3750" s="19">
        <f t="shared" si="354"/>
        <v>3148.0448035216277</v>
      </c>
      <c r="AA3750" s="19">
        <f t="shared" si="355"/>
        <v>0</v>
      </c>
      <c r="AB3750" s="20">
        <f t="shared" si="356"/>
        <v>33599.58973617907</v>
      </c>
      <c r="AD3750">
        <f t="shared" si="357"/>
        <v>0</v>
      </c>
    </row>
    <row r="3751" spans="24:30">
      <c r="X3751" s="22">
        <f t="shared" si="359"/>
        <v>-0.87499999999990452</v>
      </c>
      <c r="Y3751">
        <f t="shared" si="358"/>
        <v>-0.15910358474623196</v>
      </c>
      <c r="Z3751" s="19">
        <f t="shared" si="354"/>
        <v>3142.5108491955498</v>
      </c>
      <c r="AA3751" s="19">
        <f t="shared" si="355"/>
        <v>0</v>
      </c>
      <c r="AB3751" s="20">
        <f t="shared" si="356"/>
        <v>33605.123690505148</v>
      </c>
      <c r="AD3751">
        <f t="shared" si="357"/>
        <v>0</v>
      </c>
    </row>
    <row r="3752" spans="24:30">
      <c r="X3752" s="22">
        <f t="shared" si="359"/>
        <v>-0.87549999999990447</v>
      </c>
      <c r="Y3752">
        <f t="shared" si="358"/>
        <v>-0.15938439874955307</v>
      </c>
      <c r="Z3752" s="19">
        <f t="shared" si="354"/>
        <v>3136.9760646442228</v>
      </c>
      <c r="AA3752" s="19">
        <f t="shared" si="355"/>
        <v>0</v>
      </c>
      <c r="AB3752" s="20">
        <f t="shared" si="356"/>
        <v>33610.658475056473</v>
      </c>
      <c r="AD3752">
        <f t="shared" si="357"/>
        <v>0</v>
      </c>
    </row>
    <row r="3753" spans="24:30">
      <c r="X3753" s="22">
        <f t="shared" si="359"/>
        <v>-0.87599999999990441</v>
      </c>
      <c r="Y3753">
        <f t="shared" si="358"/>
        <v>-0.15966624844865734</v>
      </c>
      <c r="Z3753" s="19">
        <f t="shared" si="354"/>
        <v>3131.4404060509032</v>
      </c>
      <c r="AA3753" s="19">
        <f t="shared" si="355"/>
        <v>0</v>
      </c>
      <c r="AB3753" s="20">
        <f t="shared" si="356"/>
        <v>33616.194133649791</v>
      </c>
      <c r="AD3753">
        <f t="shared" si="357"/>
        <v>0</v>
      </c>
    </row>
    <row r="3754" spans="24:30">
      <c r="X3754" s="22">
        <f t="shared" si="359"/>
        <v>-0.87649999999990436</v>
      </c>
      <c r="Y3754">
        <f t="shared" si="358"/>
        <v>-0.15994914186276873</v>
      </c>
      <c r="Z3754" s="19">
        <f t="shared" si="354"/>
        <v>3125.9038292102268</v>
      </c>
      <c r="AA3754" s="19">
        <f t="shared" si="355"/>
        <v>0</v>
      </c>
      <c r="AB3754" s="20">
        <f t="shared" si="356"/>
        <v>33621.730710490468</v>
      </c>
      <c r="AD3754">
        <f t="shared" si="357"/>
        <v>0</v>
      </c>
    </row>
    <row r="3755" spans="24:30">
      <c r="X3755" s="22">
        <f t="shared" si="359"/>
        <v>-0.8769999999999043</v>
      </c>
      <c r="Y3755">
        <f t="shared" si="358"/>
        <v>-0.160233087105982</v>
      </c>
      <c r="Z3755" s="19">
        <f t="shared" si="354"/>
        <v>3120.3662895221869</v>
      </c>
      <c r="AA3755" s="19">
        <f t="shared" si="355"/>
        <v>0</v>
      </c>
      <c r="AB3755" s="20">
        <f t="shared" si="356"/>
        <v>33627.268250178509</v>
      </c>
      <c r="AD3755">
        <f t="shared" si="357"/>
        <v>0</v>
      </c>
    </row>
    <row r="3756" spans="24:30">
      <c r="X3756" s="22">
        <f t="shared" si="359"/>
        <v>-0.87749999999990425</v>
      </c>
      <c r="Y3756">
        <f t="shared" si="358"/>
        <v>-0.1605180923887751</v>
      </c>
      <c r="Z3756" s="19">
        <f t="shared" si="354"/>
        <v>3114.8277419860242</v>
      </c>
      <c r="AA3756" s="19">
        <f t="shared" si="355"/>
        <v>0</v>
      </c>
      <c r="AB3756" s="20">
        <f t="shared" si="356"/>
        <v>33632.806797714671</v>
      </c>
      <c r="AD3756">
        <f t="shared" si="357"/>
        <v>0</v>
      </c>
    </row>
    <row r="3757" spans="24:30">
      <c r="X3757" s="22">
        <f t="shared" si="359"/>
        <v>-0.87799999999990419</v>
      </c>
      <c r="Y3757">
        <f t="shared" si="358"/>
        <v>-0.1608041660195545</v>
      </c>
      <c r="Z3757" s="19">
        <f t="shared" si="354"/>
        <v>3109.2881411939497</v>
      </c>
      <c r="AA3757" s="19">
        <f t="shared" si="355"/>
        <v>0</v>
      </c>
      <c r="AB3757" s="20">
        <f t="shared" si="356"/>
        <v>33638.346398506743</v>
      </c>
      <c r="AD3757">
        <f t="shared" si="357"/>
        <v>0</v>
      </c>
    </row>
    <row r="3758" spans="24:30">
      <c r="X3758" s="22">
        <f t="shared" si="359"/>
        <v>-0.87849999999990414</v>
      </c>
      <c r="Y3758">
        <f t="shared" si="358"/>
        <v>-0.1610913164062282</v>
      </c>
      <c r="Z3758" s="19">
        <f t="shared" si="354"/>
        <v>3103.7474413248178</v>
      </c>
      <c r="AA3758" s="19">
        <f t="shared" si="355"/>
        <v>0</v>
      </c>
      <c r="AB3758" s="20">
        <f t="shared" si="356"/>
        <v>33643.887098375875</v>
      </c>
      <c r="AD3758">
        <f t="shared" si="357"/>
        <v>0</v>
      </c>
    </row>
    <row r="3759" spans="24:30">
      <c r="X3759" s="22">
        <f t="shared" si="359"/>
        <v>-0.87899999999990408</v>
      </c>
      <c r="Y3759">
        <f t="shared" si="358"/>
        <v>-0.16137955205781424</v>
      </c>
      <c r="Z3759" s="19">
        <f t="shared" si="354"/>
        <v>3098.2055961376018</v>
      </c>
      <c r="AA3759" s="19">
        <f t="shared" si="355"/>
        <v>0</v>
      </c>
      <c r="AB3759" s="20">
        <f t="shared" si="356"/>
        <v>33649.428943563093</v>
      </c>
      <c r="AD3759">
        <f t="shared" si="357"/>
        <v>0</v>
      </c>
    </row>
    <row r="3760" spans="24:30">
      <c r="X3760" s="22">
        <f t="shared" si="359"/>
        <v>-0.87949999999990403</v>
      </c>
      <c r="Y3760">
        <f t="shared" si="358"/>
        <v>-0.16166888158607876</v>
      </c>
      <c r="Z3760" s="19">
        <f t="shared" si="354"/>
        <v>3092.6625589648097</v>
      </c>
      <c r="AA3760" s="19">
        <f t="shared" si="355"/>
        <v>0</v>
      </c>
      <c r="AB3760" s="20">
        <f t="shared" si="356"/>
        <v>33654.971980735885</v>
      </c>
      <c r="AD3760">
        <f t="shared" si="357"/>
        <v>0</v>
      </c>
    </row>
    <row r="3761" spans="24:30">
      <c r="X3761" s="22">
        <f t="shared" si="359"/>
        <v>-0.87999999999990397</v>
      </c>
      <c r="Y3761">
        <f t="shared" si="358"/>
        <v>-0.16195931370721028</v>
      </c>
      <c r="Z3761" s="19">
        <f t="shared" si="354"/>
        <v>3087.11828270572</v>
      </c>
      <c r="AA3761" s="19">
        <f t="shared" si="355"/>
        <v>0</v>
      </c>
      <c r="AB3761" s="20">
        <f t="shared" si="356"/>
        <v>33660.516256994975</v>
      </c>
      <c r="AD3761">
        <f t="shared" si="357"/>
        <v>0</v>
      </c>
    </row>
    <row r="3762" spans="24:30">
      <c r="X3762" s="22">
        <f t="shared" si="359"/>
        <v>-0.88049999999990392</v>
      </c>
      <c r="Y3762">
        <f t="shared" si="358"/>
        <v>-0.16225085724352639</v>
      </c>
      <c r="Z3762" s="19">
        <f t="shared" si="354"/>
        <v>3081.5727198195136</v>
      </c>
      <c r="AA3762" s="19">
        <f t="shared" si="355"/>
        <v>0</v>
      </c>
      <c r="AB3762" s="20">
        <f t="shared" si="356"/>
        <v>33666.061819881179</v>
      </c>
      <c r="AD3762">
        <f t="shared" si="357"/>
        <v>0</v>
      </c>
    </row>
    <row r="3763" spans="24:30">
      <c r="X3763" s="22">
        <f t="shared" si="359"/>
        <v>-0.88099999999990386</v>
      </c>
      <c r="Y3763">
        <f t="shared" si="358"/>
        <v>-0.16254352112521644</v>
      </c>
      <c r="Z3763" s="19">
        <f t="shared" si="354"/>
        <v>3076.0258223182664</v>
      </c>
      <c r="AA3763" s="19">
        <f t="shared" si="355"/>
        <v>0</v>
      </c>
      <c r="AB3763" s="20">
        <f t="shared" si="356"/>
        <v>33671.608717382427</v>
      </c>
      <c r="AD3763">
        <f t="shared" si="357"/>
        <v>0</v>
      </c>
    </row>
    <row r="3764" spans="24:30">
      <c r="X3764" s="22">
        <f t="shared" si="359"/>
        <v>-0.8814999999999038</v>
      </c>
      <c r="Y3764">
        <f t="shared" si="358"/>
        <v>-0.16283731439212018</v>
      </c>
      <c r="Z3764" s="19">
        <f t="shared" si="354"/>
        <v>3070.4775417598003</v>
      </c>
      <c r="AA3764" s="19">
        <f t="shared" si="355"/>
        <v>0</v>
      </c>
      <c r="AB3764" s="20">
        <f t="shared" si="356"/>
        <v>33677.156997940896</v>
      </c>
      <c r="AD3764">
        <f t="shared" si="357"/>
        <v>0</v>
      </c>
    </row>
    <row r="3765" spans="24:30">
      <c r="X3765" s="22">
        <f t="shared" si="359"/>
        <v>-0.88199999999990375</v>
      </c>
      <c r="Y3765">
        <f t="shared" si="358"/>
        <v>-0.16313224619554362</v>
      </c>
      <c r="Z3765" s="19">
        <f t="shared" si="354"/>
        <v>3064.9278292403874</v>
      </c>
      <c r="AA3765" s="19">
        <f t="shared" si="355"/>
        <v>0</v>
      </c>
      <c r="AB3765" s="20">
        <f t="shared" si="356"/>
        <v>33682.706710460305</v>
      </c>
      <c r="AD3765">
        <f t="shared" si="357"/>
        <v>0</v>
      </c>
    </row>
    <row r="3766" spans="24:30">
      <c r="X3766" s="22">
        <f t="shared" si="359"/>
        <v>-0.88249999999990369</v>
      </c>
      <c r="Y3766">
        <f t="shared" si="358"/>
        <v>-0.16342832580011218</v>
      </c>
      <c r="Z3766" s="19">
        <f t="shared" si="354"/>
        <v>3059.3766353873202</v>
      </c>
      <c r="AA3766" s="19">
        <f t="shared" si="355"/>
        <v>0</v>
      </c>
      <c r="AB3766" s="20">
        <f t="shared" si="356"/>
        <v>33688.257904313374</v>
      </c>
      <c r="AD3766">
        <f t="shared" si="357"/>
        <v>0</v>
      </c>
    </row>
    <row r="3767" spans="24:30">
      <c r="X3767" s="22">
        <f t="shared" si="359"/>
        <v>-0.88299999999990364</v>
      </c>
      <c r="Y3767">
        <f t="shared" si="358"/>
        <v>-0.16372556258566276</v>
      </c>
      <c r="Z3767" s="19">
        <f t="shared" si="354"/>
        <v>3053.8239103513388</v>
      </c>
      <c r="AA3767" s="19">
        <f t="shared" si="355"/>
        <v>0</v>
      </c>
      <c r="AB3767" s="20">
        <f t="shared" si="356"/>
        <v>33693.810629349355</v>
      </c>
      <c r="AD3767">
        <f t="shared" si="357"/>
        <v>0</v>
      </c>
    </row>
    <row r="3768" spans="24:30">
      <c r="X3768" s="22">
        <f t="shared" si="359"/>
        <v>-0.88349999999990358</v>
      </c>
      <c r="Y3768">
        <f t="shared" si="358"/>
        <v>-0.16402396604917741</v>
      </c>
      <c r="Z3768" s="19">
        <f t="shared" si="354"/>
        <v>3048.2696037988608</v>
      </c>
      <c r="AA3768" s="19">
        <f t="shared" si="355"/>
        <v>0</v>
      </c>
      <c r="AB3768" s="20">
        <f t="shared" si="356"/>
        <v>33699.364935901831</v>
      </c>
      <c r="AD3768">
        <f t="shared" si="357"/>
        <v>0</v>
      </c>
    </row>
    <row r="3769" spans="24:30">
      <c r="X3769" s="22">
        <f t="shared" si="359"/>
        <v>-0.88399999999990353</v>
      </c>
      <c r="Y3769">
        <f t="shared" si="358"/>
        <v>-0.16432354580675437</v>
      </c>
      <c r="Z3769" s="19">
        <f t="shared" si="354"/>
        <v>3042.713664904134</v>
      </c>
      <c r="AA3769" s="19">
        <f t="shared" si="355"/>
        <v>0</v>
      </c>
      <c r="AB3769" s="20">
        <f t="shared" si="356"/>
        <v>33704.92087479656</v>
      </c>
      <c r="AD3769">
        <f t="shared" si="357"/>
        <v>0</v>
      </c>
    </row>
    <row r="3770" spans="24:30">
      <c r="X3770" s="22">
        <f t="shared" si="359"/>
        <v>-0.88449999999990347</v>
      </c>
      <c r="Y3770">
        <f t="shared" si="358"/>
        <v>-0.16462431159562471</v>
      </c>
      <c r="Z3770" s="19">
        <f t="shared" si="354"/>
        <v>3037.1560423411502</v>
      </c>
      <c r="AA3770" s="19">
        <f t="shared" si="355"/>
        <v>0</v>
      </c>
      <c r="AB3770" s="20">
        <f t="shared" si="356"/>
        <v>33710.478497359545</v>
      </c>
      <c r="AD3770">
        <f t="shared" si="357"/>
        <v>0</v>
      </c>
    </row>
    <row r="3771" spans="24:30">
      <c r="X3771" s="22">
        <f t="shared" si="359"/>
        <v>-0.88499999999990342</v>
      </c>
      <c r="Y3771">
        <f t="shared" si="358"/>
        <v>-0.1649262732762091</v>
      </c>
      <c r="Z3771" s="19">
        <f t="shared" si="354"/>
        <v>3031.5966842754515</v>
      </c>
      <c r="AA3771" s="19">
        <f t="shared" si="355"/>
        <v>0</v>
      </c>
      <c r="AB3771" s="20">
        <f t="shared" si="356"/>
        <v>33716.037855425246</v>
      </c>
      <c r="AD3771">
        <f t="shared" si="357"/>
        <v>0</v>
      </c>
    </row>
    <row r="3772" spans="24:30">
      <c r="X3772" s="22">
        <f t="shared" si="359"/>
        <v>-0.88549999999990336</v>
      </c>
      <c r="Y3772">
        <f t="shared" si="358"/>
        <v>-0.16522944083422061</v>
      </c>
      <c r="Z3772" s="19">
        <f t="shared" si="354"/>
        <v>3026.0355383557335</v>
      </c>
      <c r="AA3772" s="19">
        <f t="shared" si="355"/>
        <v>0</v>
      </c>
      <c r="AB3772" s="20">
        <f t="shared" si="356"/>
        <v>33721.599001344963</v>
      </c>
      <c r="AD3772">
        <f t="shared" si="357"/>
        <v>0</v>
      </c>
    </row>
    <row r="3773" spans="24:30">
      <c r="X3773" s="22">
        <f t="shared" si="359"/>
        <v>-0.88599999999990331</v>
      </c>
      <c r="Y3773">
        <f t="shared" si="358"/>
        <v>-0.16553382438281133</v>
      </c>
      <c r="Z3773" s="19">
        <f t="shared" si="354"/>
        <v>3020.4725517053048</v>
      </c>
      <c r="AA3773" s="19">
        <f t="shared" si="355"/>
        <v>0</v>
      </c>
      <c r="AB3773" s="20">
        <f t="shared" si="356"/>
        <v>33727.161987995394</v>
      </c>
      <c r="AD3773">
        <f t="shared" si="357"/>
        <v>0</v>
      </c>
    </row>
    <row r="3774" spans="24:30">
      <c r="X3774" s="22">
        <f t="shared" si="359"/>
        <v>-0.88649999999990325</v>
      </c>
      <c r="Y3774">
        <f t="shared" si="358"/>
        <v>-0.16583943416476671</v>
      </c>
      <c r="Z3774" s="19">
        <f t="shared" si="354"/>
        <v>3014.9076709133383</v>
      </c>
      <c r="AA3774" s="19">
        <f t="shared" si="355"/>
        <v>0</v>
      </c>
      <c r="AB3774" s="20">
        <f t="shared" si="356"/>
        <v>33732.726868787358</v>
      </c>
      <c r="AD3774">
        <f t="shared" si="357"/>
        <v>0</v>
      </c>
    </row>
    <row r="3775" spans="24:30">
      <c r="X3775" s="22">
        <f t="shared" si="359"/>
        <v>-0.8869999999999032</v>
      </c>
      <c r="Y3775">
        <f t="shared" si="358"/>
        <v>-0.16614628055474598</v>
      </c>
      <c r="Z3775" s="19">
        <f t="shared" si="354"/>
        <v>3009.3408420259771</v>
      </c>
      <c r="AA3775" s="19">
        <f t="shared" si="355"/>
        <v>0</v>
      </c>
      <c r="AB3775" s="20">
        <f t="shared" si="356"/>
        <v>33738.293697674715</v>
      </c>
      <c r="AD3775">
        <f t="shared" si="357"/>
        <v>0</v>
      </c>
    </row>
    <row r="3776" spans="24:30">
      <c r="X3776" s="22">
        <f t="shared" si="359"/>
        <v>-0.88749999999990314</v>
      </c>
      <c r="Y3776">
        <f t="shared" si="358"/>
        <v>-0.16645437406157271</v>
      </c>
      <c r="Z3776" s="19">
        <f t="shared" si="354"/>
        <v>3003.7720105372305</v>
      </c>
      <c r="AA3776" s="19">
        <f t="shared" si="355"/>
        <v>0</v>
      </c>
      <c r="AB3776" s="20">
        <f t="shared" si="356"/>
        <v>33743.862529163467</v>
      </c>
      <c r="AD3776">
        <f t="shared" si="357"/>
        <v>0</v>
      </c>
    </row>
    <row r="3777" spans="24:30">
      <c r="X3777" s="22">
        <f t="shared" si="359"/>
        <v>-0.88799999999990309</v>
      </c>
      <c r="Y3777">
        <f t="shared" si="358"/>
        <v>-0.16676372533057504</v>
      </c>
      <c r="Z3777" s="19">
        <f t="shared" ref="Z3777:Z3840" si="360">FV(Y3777,months,-SIP,0,0)</f>
        <v>2998.2011213796854</v>
      </c>
      <c r="AA3777" s="19">
        <f t="shared" ref="AA3777:AA3840" si="361">IF(ABS(Z3777-presval)&lt;1,X3777,0)</f>
        <v>0</v>
      </c>
      <c r="AB3777" s="20">
        <f t="shared" ref="AB3777:AB3840" si="362">ABS(Z3777-presval)</f>
        <v>33749.433418321009</v>
      </c>
      <c r="AD3777">
        <f t="shared" ref="AD3777:AD3840" si="363">IF(AB3777=MINPER,X3777,0)</f>
        <v>0</v>
      </c>
    </row>
    <row r="3778" spans="24:30">
      <c r="X3778" s="22">
        <f t="shared" si="359"/>
        <v>-0.88849999999990303</v>
      </c>
      <c r="Y3778">
        <f t="shared" ref="Y3778:Y3841" si="364">((FV(X3778,1/12,0,-100,1))-100)/100</f>
        <v>-0.16707434514597749</v>
      </c>
      <c r="Z3778" s="19">
        <f t="shared" si="360"/>
        <v>2992.6281189150263</v>
      </c>
      <c r="AA3778" s="19">
        <f t="shared" si="361"/>
        <v>0</v>
      </c>
      <c r="AB3778" s="20">
        <f t="shared" si="362"/>
        <v>33755.00642078567</v>
      </c>
      <c r="AD3778">
        <f t="shared" si="363"/>
        <v>0</v>
      </c>
    </row>
    <row r="3779" spans="24:30">
      <c r="X3779" s="22">
        <f t="shared" ref="X3779:X3842" si="365">X3778-0.05%</f>
        <v>-0.88899999999990298</v>
      </c>
      <c r="Y3779">
        <f t="shared" si="364"/>
        <v>-0.16738624443334502</v>
      </c>
      <c r="Z3779" s="19">
        <f t="shared" si="360"/>
        <v>2987.0529469243597</v>
      </c>
      <c r="AA3779" s="19">
        <f t="shared" si="361"/>
        <v>0</v>
      </c>
      <c r="AB3779" s="20">
        <f t="shared" si="362"/>
        <v>33760.581592776332</v>
      </c>
      <c r="AD3779">
        <f t="shared" si="363"/>
        <v>0</v>
      </c>
    </row>
    <row r="3780" spans="24:30">
      <c r="X3780" s="22">
        <f t="shared" si="365"/>
        <v>-0.88949999999990292</v>
      </c>
      <c r="Y3780">
        <f t="shared" si="364"/>
        <v>-0.16769943426208228</v>
      </c>
      <c r="Z3780" s="19">
        <f t="shared" si="360"/>
        <v>2981.4755485983233</v>
      </c>
      <c r="AA3780" s="19">
        <f t="shared" si="361"/>
        <v>0</v>
      </c>
      <c r="AB3780" s="20">
        <f t="shared" si="362"/>
        <v>33766.158991102369</v>
      </c>
      <c r="AD3780">
        <f t="shared" si="363"/>
        <v>0</v>
      </c>
    </row>
    <row r="3781" spans="24:30">
      <c r="X3781" s="22">
        <f t="shared" si="365"/>
        <v>-0.88999999999990287</v>
      </c>
      <c r="Y3781">
        <f t="shared" si="364"/>
        <v>-0.16801392584798819</v>
      </c>
      <c r="Z3781" s="19">
        <f t="shared" si="360"/>
        <v>2975.8958665269884</v>
      </c>
      <c r="AA3781" s="19">
        <f t="shared" si="361"/>
        <v>0</v>
      </c>
      <c r="AB3781" s="20">
        <f t="shared" si="362"/>
        <v>33771.738673173706</v>
      </c>
      <c r="AD3781">
        <f t="shared" si="363"/>
        <v>0</v>
      </c>
    </row>
    <row r="3782" spans="24:30">
      <c r="X3782" s="22">
        <f t="shared" si="365"/>
        <v>-0.89049999999990281</v>
      </c>
      <c r="Y3782">
        <f t="shared" si="364"/>
        <v>-0.16832973055586747</v>
      </c>
      <c r="Z3782" s="19">
        <f t="shared" si="360"/>
        <v>2970.3138426895503</v>
      </c>
      <c r="AA3782" s="19">
        <f t="shared" si="361"/>
        <v>0</v>
      </c>
      <c r="AB3782" s="20">
        <f t="shared" si="362"/>
        <v>33777.320697011142</v>
      </c>
      <c r="AD3782">
        <f t="shared" si="363"/>
        <v>0</v>
      </c>
    </row>
    <row r="3783" spans="24:30">
      <c r="X3783" s="22">
        <f t="shared" si="365"/>
        <v>-0.89099999999990276</v>
      </c>
      <c r="Y3783">
        <f t="shared" si="364"/>
        <v>-0.16864685990220069</v>
      </c>
      <c r="Z3783" s="19">
        <f t="shared" si="360"/>
        <v>2964.729418443806</v>
      </c>
      <c r="AA3783" s="19">
        <f t="shared" si="361"/>
        <v>0</v>
      </c>
      <c r="AB3783" s="20">
        <f t="shared" si="362"/>
        <v>33782.905121256888</v>
      </c>
      <c r="AD3783">
        <f t="shared" si="363"/>
        <v>0</v>
      </c>
    </row>
    <row r="3784" spans="24:30">
      <c r="X3784" s="22">
        <f t="shared" si="365"/>
        <v>-0.8914999999999027</v>
      </c>
      <c r="Y3784">
        <f t="shared" si="364"/>
        <v>-0.1689653255578763</v>
      </c>
      <c r="Z3784" s="19">
        <f t="shared" si="360"/>
        <v>2959.1425345153725</v>
      </c>
      <c r="AA3784" s="19">
        <f t="shared" si="361"/>
        <v>0</v>
      </c>
      <c r="AB3784" s="20">
        <f t="shared" si="362"/>
        <v>33788.492005185326</v>
      </c>
      <c r="AD3784">
        <f t="shared" si="363"/>
        <v>0</v>
      </c>
    </row>
    <row r="3785" spans="24:30">
      <c r="X3785" s="22">
        <f t="shared" si="365"/>
        <v>-0.89199999999990265</v>
      </c>
      <c r="Y3785">
        <f t="shared" si="364"/>
        <v>-0.16928513935098194</v>
      </c>
      <c r="Z3785" s="19">
        <f t="shared" si="360"/>
        <v>2953.5531309867206</v>
      </c>
      <c r="AA3785" s="19">
        <f t="shared" si="361"/>
        <v>0</v>
      </c>
      <c r="AB3785" s="20">
        <f t="shared" si="362"/>
        <v>33794.081408713973</v>
      </c>
      <c r="AD3785">
        <f t="shared" si="363"/>
        <v>0</v>
      </c>
    </row>
    <row r="3786" spans="24:30">
      <c r="X3786" s="22">
        <f t="shared" si="365"/>
        <v>-0.89249999999990259</v>
      </c>
      <c r="Y3786">
        <f t="shared" si="364"/>
        <v>-0.16960631326966222</v>
      </c>
      <c r="Z3786" s="19">
        <f t="shared" si="360"/>
        <v>2947.9611472859233</v>
      </c>
      <c r="AA3786" s="19">
        <f t="shared" si="361"/>
        <v>0</v>
      </c>
      <c r="AB3786" s="20">
        <f t="shared" si="362"/>
        <v>33799.67339241477</v>
      </c>
      <c r="AD3786">
        <f t="shared" si="363"/>
        <v>0</v>
      </c>
    </row>
    <row r="3787" spans="24:30">
      <c r="X3787" s="22">
        <f t="shared" si="365"/>
        <v>-0.89299999999990254</v>
      </c>
      <c r="Y3787">
        <f t="shared" si="364"/>
        <v>-0.16992885946504047</v>
      </c>
      <c r="Z3787" s="19">
        <f t="shared" si="360"/>
        <v>2942.3665221751826</v>
      </c>
      <c r="AA3787" s="19">
        <f t="shared" si="361"/>
        <v>0</v>
      </c>
      <c r="AB3787" s="20">
        <f t="shared" si="362"/>
        <v>33805.268017525515</v>
      </c>
      <c r="AD3787">
        <f t="shared" si="363"/>
        <v>0</v>
      </c>
    </row>
    <row r="3788" spans="24:30">
      <c r="X3788" s="22">
        <f t="shared" si="365"/>
        <v>-0.89349999999990248</v>
      </c>
      <c r="Y3788">
        <f t="shared" si="364"/>
        <v>-0.17025279025420731</v>
      </c>
      <c r="Z3788" s="19">
        <f t="shared" si="360"/>
        <v>2936.7691937391141</v>
      </c>
      <c r="AA3788" s="19">
        <f t="shared" si="361"/>
        <v>0</v>
      </c>
      <c r="AB3788" s="20">
        <f t="shared" si="362"/>
        <v>33810.865345961582</v>
      </c>
      <c r="AD3788">
        <f t="shared" si="363"/>
        <v>0</v>
      </c>
    </row>
    <row r="3789" spans="24:30">
      <c r="X3789" s="22">
        <f t="shared" si="365"/>
        <v>-0.89399999999990243</v>
      </c>
      <c r="Y3789">
        <f t="shared" si="364"/>
        <v>-0.17057811812328011</v>
      </c>
      <c r="Z3789" s="19">
        <f t="shared" si="360"/>
        <v>2931.1690993727407</v>
      </c>
      <c r="AA3789" s="19">
        <f t="shared" si="361"/>
        <v>0</v>
      </c>
      <c r="AB3789" s="20">
        <f t="shared" si="362"/>
        <v>33816.465440327956</v>
      </c>
      <c r="AD3789">
        <f t="shared" si="363"/>
        <v>0</v>
      </c>
    </row>
    <row r="3790" spans="24:30">
      <c r="X3790" s="22">
        <f t="shared" si="365"/>
        <v>-0.89449999999990237</v>
      </c>
      <c r="Y3790">
        <f t="shared" si="364"/>
        <v>-0.17090485573053185</v>
      </c>
      <c r="Z3790" s="19">
        <f t="shared" si="360"/>
        <v>2925.5661757692524</v>
      </c>
      <c r="AA3790" s="19">
        <f t="shared" si="361"/>
        <v>0</v>
      </c>
      <c r="AB3790" s="20">
        <f t="shared" si="362"/>
        <v>33822.068363931445</v>
      </c>
      <c r="AD3790">
        <f t="shared" si="363"/>
        <v>0</v>
      </c>
    </row>
    <row r="3791" spans="24:30">
      <c r="X3791" s="22">
        <f t="shared" si="365"/>
        <v>-0.89499999999990232</v>
      </c>
      <c r="Y3791">
        <f t="shared" si="364"/>
        <v>-0.171233015909594</v>
      </c>
      <c r="Z3791" s="19">
        <f t="shared" si="360"/>
        <v>2919.960358907475</v>
      </c>
      <c r="AA3791" s="19">
        <f t="shared" si="361"/>
        <v>0</v>
      </c>
      <c r="AB3791" s="20">
        <f t="shared" si="362"/>
        <v>33827.674180793219</v>
      </c>
      <c r="AD3791">
        <f t="shared" si="363"/>
        <v>0</v>
      </c>
    </row>
    <row r="3792" spans="24:30">
      <c r="X3792" s="22">
        <f t="shared" si="365"/>
        <v>-0.89549999999990226</v>
      </c>
      <c r="Y3792">
        <f t="shared" si="364"/>
        <v>-0.17156261167273429</v>
      </c>
      <c r="Z3792" s="19">
        <f t="shared" si="360"/>
        <v>2914.3515840390623</v>
      </c>
      <c r="AA3792" s="19">
        <f t="shared" si="361"/>
        <v>0</v>
      </c>
      <c r="AB3792" s="20">
        <f t="shared" si="362"/>
        <v>33833.282955661634</v>
      </c>
      <c r="AD3792">
        <f t="shared" si="363"/>
        <v>0</v>
      </c>
    </row>
    <row r="3793" spans="24:30">
      <c r="X3793" s="22">
        <f t="shared" si="365"/>
        <v>-0.89599999999990221</v>
      </c>
      <c r="Y3793">
        <f t="shared" si="364"/>
        <v>-0.17189365621421132</v>
      </c>
      <c r="Z3793" s="19">
        <f t="shared" si="360"/>
        <v>2908.7397856754119</v>
      </c>
      <c r="AA3793" s="19">
        <f t="shared" si="361"/>
        <v>0</v>
      </c>
      <c r="AB3793" s="20">
        <f t="shared" si="362"/>
        <v>33838.894754025285</v>
      </c>
      <c r="AD3793">
        <f t="shared" si="363"/>
        <v>0</v>
      </c>
    </row>
    <row r="3794" spans="24:30">
      <c r="X3794" s="22">
        <f t="shared" si="365"/>
        <v>-0.89649999999990215</v>
      </c>
      <c r="Y3794">
        <f t="shared" si="364"/>
        <v>-0.17222616291370996</v>
      </c>
      <c r="Z3794" s="19">
        <f t="shared" si="360"/>
        <v>2903.1248975742583</v>
      </c>
      <c r="AA3794" s="19">
        <f t="shared" si="361"/>
        <v>0</v>
      </c>
      <c r="AB3794" s="20">
        <f t="shared" si="362"/>
        <v>33844.509642126439</v>
      </c>
      <c r="AD3794">
        <f t="shared" si="363"/>
        <v>0</v>
      </c>
    </row>
    <row r="3795" spans="24:30">
      <c r="X3795" s="22">
        <f t="shared" si="365"/>
        <v>-0.8969999999999021</v>
      </c>
      <c r="Y3795">
        <f t="shared" si="364"/>
        <v>-0.17256014533985664</v>
      </c>
      <c r="Z3795" s="19">
        <f t="shared" si="360"/>
        <v>2897.5068527259959</v>
      </c>
      <c r="AA3795" s="19">
        <f t="shared" si="361"/>
        <v>0</v>
      </c>
      <c r="AB3795" s="20">
        <f t="shared" si="362"/>
        <v>33850.127686974702</v>
      </c>
      <c r="AD3795">
        <f t="shared" si="363"/>
        <v>0</v>
      </c>
    </row>
    <row r="3796" spans="24:30">
      <c r="X3796" s="22">
        <f t="shared" si="365"/>
        <v>-0.89749999999990204</v>
      </c>
      <c r="Y3796">
        <f t="shared" si="364"/>
        <v>-0.17289561725382058</v>
      </c>
      <c r="Z3796" s="19">
        <f t="shared" si="360"/>
        <v>2891.8855833396601</v>
      </c>
      <c r="AA3796" s="19">
        <f t="shared" si="361"/>
        <v>0</v>
      </c>
      <c r="AB3796" s="20">
        <f t="shared" si="362"/>
        <v>33855.748956361036</v>
      </c>
      <c r="AD3796">
        <f t="shared" si="363"/>
        <v>0</v>
      </c>
    </row>
    <row r="3797" spans="24:30">
      <c r="X3797" s="22">
        <f t="shared" si="365"/>
        <v>-0.89799999999990199</v>
      </c>
      <c r="Y3797">
        <f t="shared" si="364"/>
        <v>-0.17323259261300009</v>
      </c>
      <c r="Z3797" s="19">
        <f t="shared" si="360"/>
        <v>2886.2610208286078</v>
      </c>
      <c r="AA3797" s="19">
        <f t="shared" si="361"/>
        <v>0</v>
      </c>
      <c r="AB3797" s="20">
        <f t="shared" si="362"/>
        <v>33861.373518872089</v>
      </c>
      <c r="AD3797">
        <f t="shared" si="363"/>
        <v>0</v>
      </c>
    </row>
    <row r="3798" spans="24:30">
      <c r="X3798" s="22">
        <f t="shared" si="365"/>
        <v>-0.89849999999990193</v>
      </c>
      <c r="Y3798">
        <f t="shared" si="364"/>
        <v>-0.17357108557479889</v>
      </c>
      <c r="Z3798" s="19">
        <f t="shared" si="360"/>
        <v>2880.6330957958571</v>
      </c>
      <c r="AA3798" s="19">
        <f t="shared" si="361"/>
        <v>0</v>
      </c>
      <c r="AB3798" s="20">
        <f t="shared" si="362"/>
        <v>33867.001443904839</v>
      </c>
      <c r="AD3798">
        <f t="shared" si="363"/>
        <v>0</v>
      </c>
    </row>
    <row r="3799" spans="24:30">
      <c r="X3799" s="22">
        <f t="shared" si="365"/>
        <v>-0.89899999999990188</v>
      </c>
      <c r="Y3799">
        <f t="shared" si="364"/>
        <v>-0.1739111105004939</v>
      </c>
      <c r="Z3799" s="19">
        <f t="shared" si="360"/>
        <v>2875.0017380190875</v>
      </c>
      <c r="AA3799" s="19">
        <f t="shared" si="361"/>
        <v>0</v>
      </c>
      <c r="AB3799" s="20">
        <f t="shared" si="362"/>
        <v>33872.632801681611</v>
      </c>
      <c r="AD3799">
        <f t="shared" si="363"/>
        <v>0</v>
      </c>
    </row>
    <row r="3800" spans="24:30">
      <c r="X3800" s="22">
        <f t="shared" si="365"/>
        <v>-0.89949999999990182</v>
      </c>
      <c r="Y3800">
        <f t="shared" si="364"/>
        <v>-0.17425268195919699</v>
      </c>
      <c r="Z3800" s="19">
        <f t="shared" si="360"/>
        <v>2869.3668764352974</v>
      </c>
      <c r="AA3800" s="19">
        <f t="shared" si="361"/>
        <v>0</v>
      </c>
      <c r="AB3800" s="20">
        <f t="shared" si="362"/>
        <v>33878.267663265397</v>
      </c>
      <c r="AD3800">
        <f t="shared" si="363"/>
        <v>0</v>
      </c>
    </row>
    <row r="3801" spans="24:30">
      <c r="X3801" s="22">
        <f t="shared" si="365"/>
        <v>-0.89999999999990177</v>
      </c>
      <c r="Y3801">
        <f t="shared" si="364"/>
        <v>-0.17459581473191407</v>
      </c>
      <c r="Z3801" s="19">
        <f t="shared" si="360"/>
        <v>2863.7284391251028</v>
      </c>
      <c r="AA3801" s="19">
        <f t="shared" si="361"/>
        <v>0</v>
      </c>
      <c r="AB3801" s="20">
        <f t="shared" si="362"/>
        <v>33883.906100575594</v>
      </c>
      <c r="AD3801">
        <f t="shared" si="363"/>
        <v>0</v>
      </c>
    </row>
    <row r="3802" spans="24:30">
      <c r="X3802" s="22">
        <f t="shared" si="365"/>
        <v>-0.90049999999990171</v>
      </c>
      <c r="Y3802">
        <f t="shared" si="364"/>
        <v>-0.17494052381570441</v>
      </c>
      <c r="Z3802" s="19">
        <f t="shared" si="360"/>
        <v>2858.0863532966619</v>
      </c>
      <c r="AA3802" s="19">
        <f t="shared" si="361"/>
        <v>0</v>
      </c>
      <c r="AB3802" s="20">
        <f t="shared" si="362"/>
        <v>33889.548186404034</v>
      </c>
      <c r="AD3802">
        <f t="shared" si="363"/>
        <v>0</v>
      </c>
    </row>
    <row r="3803" spans="24:30">
      <c r="X3803" s="22">
        <f t="shared" si="365"/>
        <v>-0.90099999999990166</v>
      </c>
      <c r="Y3803">
        <f t="shared" si="364"/>
        <v>-0.17528682442794305</v>
      </c>
      <c r="Z3803" s="19">
        <f t="shared" si="360"/>
        <v>2852.4405452692117</v>
      </c>
      <c r="AA3803" s="19">
        <f t="shared" si="361"/>
        <v>0</v>
      </c>
      <c r="AB3803" s="20">
        <f t="shared" si="362"/>
        <v>33895.19399443148</v>
      </c>
      <c r="AD3803">
        <f t="shared" si="363"/>
        <v>0</v>
      </c>
    </row>
    <row r="3804" spans="24:30">
      <c r="X3804" s="22">
        <f t="shared" si="365"/>
        <v>-0.9014999999999016</v>
      </c>
      <c r="Y3804">
        <f t="shared" si="364"/>
        <v>-0.17563473201068874</v>
      </c>
      <c r="Z3804" s="19">
        <f t="shared" si="360"/>
        <v>2846.7909404562397</v>
      </c>
      <c r="AA3804" s="19">
        <f t="shared" si="361"/>
        <v>0</v>
      </c>
      <c r="AB3804" s="20">
        <f t="shared" si="362"/>
        <v>33900.843599244457</v>
      </c>
      <c r="AD3804">
        <f t="shared" si="363"/>
        <v>0</v>
      </c>
    </row>
    <row r="3805" spans="24:30">
      <c r="X3805" s="22">
        <f t="shared" si="365"/>
        <v>-0.90199999999990155</v>
      </c>
      <c r="Y3805">
        <f t="shared" si="364"/>
        <v>-0.17598426223516114</v>
      </c>
      <c r="Z3805" s="19">
        <f t="shared" si="360"/>
        <v>2841.1374633482328</v>
      </c>
      <c r="AA3805" s="19">
        <f t="shared" si="361"/>
        <v>0</v>
      </c>
      <c r="AB3805" s="20">
        <f t="shared" si="362"/>
        <v>33906.497076352462</v>
      </c>
      <c r="AD3805">
        <f t="shared" si="363"/>
        <v>0</v>
      </c>
    </row>
    <row r="3806" spans="24:30">
      <c r="X3806" s="22">
        <f t="shared" si="365"/>
        <v>-0.90249999999990149</v>
      </c>
      <c r="Y3806">
        <f t="shared" si="364"/>
        <v>-0.1763354310063322</v>
      </c>
      <c r="Z3806" s="19">
        <f t="shared" si="360"/>
        <v>2835.4800374950078</v>
      </c>
      <c r="AA3806" s="19">
        <f t="shared" si="361"/>
        <v>0</v>
      </c>
      <c r="AB3806" s="20">
        <f t="shared" si="362"/>
        <v>33912.154502205689</v>
      </c>
      <c r="AD3806">
        <f t="shared" si="363"/>
        <v>0</v>
      </c>
    </row>
    <row r="3807" spans="24:30">
      <c r="X3807" s="22">
        <f t="shared" si="365"/>
        <v>-0.90299999999990144</v>
      </c>
      <c r="Y3807">
        <f t="shared" si="364"/>
        <v>-0.17668825446763065</v>
      </c>
      <c r="Z3807" s="19">
        <f t="shared" si="360"/>
        <v>2829.8185854876442</v>
      </c>
      <c r="AA3807" s="19">
        <f t="shared" si="361"/>
        <v>0</v>
      </c>
      <c r="AB3807" s="20">
        <f t="shared" si="362"/>
        <v>33917.815954213052</v>
      </c>
      <c r="AD3807">
        <f t="shared" si="363"/>
        <v>0</v>
      </c>
    </row>
    <row r="3808" spans="24:30">
      <c r="X3808" s="22">
        <f t="shared" si="365"/>
        <v>-0.90349999999990138</v>
      </c>
      <c r="Y3808">
        <f t="shared" si="364"/>
        <v>-0.1770427490057685</v>
      </c>
      <c r="Z3808" s="19">
        <f t="shared" si="360"/>
        <v>2824.1530289399529</v>
      </c>
      <c r="AA3808" s="19">
        <f t="shared" si="361"/>
        <v>0</v>
      </c>
      <c r="AB3808" s="20">
        <f t="shared" si="362"/>
        <v>33923.481510760743</v>
      </c>
      <c r="AD3808">
        <f t="shared" si="363"/>
        <v>0</v>
      </c>
    </row>
    <row r="3809" spans="24:30">
      <c r="X3809" s="22">
        <f t="shared" si="365"/>
        <v>-0.90399999999990133</v>
      </c>
      <c r="Y3809">
        <f t="shared" si="364"/>
        <v>-0.17739893125569053</v>
      </c>
      <c r="Z3809" s="19">
        <f t="shared" si="360"/>
        <v>2818.483288469492</v>
      </c>
      <c r="AA3809" s="19">
        <f t="shared" si="361"/>
        <v>0</v>
      </c>
      <c r="AB3809" s="20">
        <f t="shared" si="362"/>
        <v>33929.151251231204</v>
      </c>
      <c r="AD3809">
        <f t="shared" si="363"/>
        <v>0</v>
      </c>
    </row>
    <row r="3810" spans="24:30">
      <c r="X3810" s="22">
        <f t="shared" si="365"/>
        <v>-0.90449999999990127</v>
      </c>
      <c r="Y3810">
        <f t="shared" si="364"/>
        <v>-0.17775681810564892</v>
      </c>
      <c r="Z3810" s="19">
        <f t="shared" si="360"/>
        <v>2812.809283678147</v>
      </c>
      <c r="AA3810" s="19">
        <f t="shared" si="361"/>
        <v>0</v>
      </c>
      <c r="AB3810" s="20">
        <f t="shared" si="362"/>
        <v>33934.825256022552</v>
      </c>
      <c r="AD3810">
        <f t="shared" si="363"/>
        <v>0</v>
      </c>
    </row>
    <row r="3811" spans="24:30">
      <c r="X3811" s="22">
        <f t="shared" si="365"/>
        <v>-0.90499999999990122</v>
      </c>
      <c r="Y3811">
        <f t="shared" si="364"/>
        <v>-0.17811642670241126</v>
      </c>
      <c r="Z3811" s="19">
        <f t="shared" si="360"/>
        <v>2807.1309331321982</v>
      </c>
      <c r="AA3811" s="19">
        <f t="shared" si="361"/>
        <v>0</v>
      </c>
      <c r="AB3811" s="20">
        <f t="shared" si="362"/>
        <v>33940.503606568498</v>
      </c>
      <c r="AD3811">
        <f t="shared" si="363"/>
        <v>0</v>
      </c>
    </row>
    <row r="3812" spans="24:30">
      <c r="X3812" s="22">
        <f t="shared" si="365"/>
        <v>-0.90549999999990116</v>
      </c>
      <c r="Y3812">
        <f t="shared" si="364"/>
        <v>-0.17847777445660171</v>
      </c>
      <c r="Z3812" s="19">
        <f t="shared" si="360"/>
        <v>2801.4481543419224</v>
      </c>
      <c r="AA3812" s="19">
        <f t="shared" si="361"/>
        <v>0</v>
      </c>
      <c r="AB3812" s="20">
        <f t="shared" si="362"/>
        <v>33946.186385358771</v>
      </c>
      <c r="AD3812">
        <f t="shared" si="363"/>
        <v>0</v>
      </c>
    </row>
    <row r="3813" spans="24:30">
      <c r="X3813" s="22">
        <f t="shared" si="365"/>
        <v>-0.90599999999990111</v>
      </c>
      <c r="Y3813">
        <f t="shared" si="364"/>
        <v>-0.1788408790481833</v>
      </c>
      <c r="Z3813" s="19">
        <f t="shared" si="360"/>
        <v>2795.7608637406606</v>
      </c>
      <c r="AA3813" s="19">
        <f t="shared" si="361"/>
        <v>0</v>
      </c>
      <c r="AB3813" s="20">
        <f t="shared" si="362"/>
        <v>33951.873675960036</v>
      </c>
      <c r="AD3813">
        <f t="shared" si="363"/>
        <v>0</v>
      </c>
    </row>
    <row r="3814" spans="24:30">
      <c r="X3814" s="22">
        <f t="shared" si="365"/>
        <v>-0.90649999999990105</v>
      </c>
      <c r="Y3814">
        <f t="shared" si="364"/>
        <v>-0.17920575843208197</v>
      </c>
      <c r="Z3814" s="19">
        <f t="shared" si="360"/>
        <v>2790.0689766633909</v>
      </c>
      <c r="AA3814" s="19">
        <f t="shared" si="361"/>
        <v>0</v>
      </c>
      <c r="AB3814" s="20">
        <f t="shared" si="362"/>
        <v>33957.565563037308</v>
      </c>
      <c r="AD3814">
        <f t="shared" si="363"/>
        <v>0</v>
      </c>
    </row>
    <row r="3815" spans="24:30">
      <c r="X3815" s="22">
        <f t="shared" si="365"/>
        <v>-0.906999999999901</v>
      </c>
      <c r="Y3815">
        <f t="shared" si="364"/>
        <v>-0.17957243084396013</v>
      </c>
      <c r="Z3815" s="19">
        <f t="shared" si="360"/>
        <v>2784.3724073247445</v>
      </c>
      <c r="AA3815" s="19">
        <f t="shared" si="361"/>
        <v>0</v>
      </c>
      <c r="AB3815" s="20">
        <f t="shared" si="362"/>
        <v>33963.262132375952</v>
      </c>
      <c r="AD3815">
        <f t="shared" si="363"/>
        <v>0</v>
      </c>
    </row>
    <row r="3816" spans="24:30">
      <c r="X3816" s="22">
        <f t="shared" si="365"/>
        <v>-0.90749999999990094</v>
      </c>
      <c r="Y3816">
        <f t="shared" si="364"/>
        <v>-0.1799409148061433</v>
      </c>
      <c r="Z3816" s="19">
        <f t="shared" si="360"/>
        <v>2778.6710687964637</v>
      </c>
      <c r="AA3816" s="19">
        <f t="shared" si="361"/>
        <v>0</v>
      </c>
      <c r="AB3816" s="20">
        <f t="shared" si="362"/>
        <v>33968.963470904229</v>
      </c>
      <c r="AD3816">
        <f t="shared" si="363"/>
        <v>0</v>
      </c>
    </row>
    <row r="3817" spans="24:30">
      <c r="X3817" s="22">
        <f t="shared" si="365"/>
        <v>-0.90799999999990089</v>
      </c>
      <c r="Y3817">
        <f t="shared" si="364"/>
        <v>-0.1803112291337034</v>
      </c>
      <c r="Z3817" s="19">
        <f t="shared" si="360"/>
        <v>2772.9648729843061</v>
      </c>
      <c r="AA3817" s="19">
        <f t="shared" si="361"/>
        <v>0</v>
      </c>
      <c r="AB3817" s="20">
        <f t="shared" si="362"/>
        <v>33974.669666716392</v>
      </c>
      <c r="AD3817">
        <f t="shared" si="363"/>
        <v>0</v>
      </c>
    </row>
    <row r="3818" spans="24:30">
      <c r="X3818" s="22">
        <f t="shared" si="365"/>
        <v>-0.90849999999990083</v>
      </c>
      <c r="Y3818">
        <f t="shared" si="364"/>
        <v>-0.18068339294070726</v>
      </c>
      <c r="Z3818" s="19">
        <f t="shared" si="360"/>
        <v>2767.2537306043264</v>
      </c>
      <c r="AA3818" s="19">
        <f t="shared" si="361"/>
        <v>0</v>
      </c>
      <c r="AB3818" s="20">
        <f t="shared" si="362"/>
        <v>33980.380809096372</v>
      </c>
      <c r="AD3818">
        <f t="shared" si="363"/>
        <v>0</v>
      </c>
    </row>
    <row r="3819" spans="24:30">
      <c r="X3819" s="22">
        <f t="shared" si="365"/>
        <v>-0.90899999999990078</v>
      </c>
      <c r="Y3819">
        <f t="shared" si="364"/>
        <v>-0.18105742564663005</v>
      </c>
      <c r="Z3819" s="19">
        <f t="shared" si="360"/>
        <v>2761.5375511585971</v>
      </c>
      <c r="AA3819" s="19">
        <f t="shared" si="361"/>
        <v>0</v>
      </c>
      <c r="AB3819" s="20">
        <f t="shared" si="362"/>
        <v>33986.0969885421</v>
      </c>
      <c r="AD3819">
        <f t="shared" si="363"/>
        <v>0</v>
      </c>
    </row>
    <row r="3820" spans="24:30">
      <c r="X3820" s="22">
        <f t="shared" si="365"/>
        <v>-0.90949999999990072</v>
      </c>
      <c r="Y3820">
        <f t="shared" si="364"/>
        <v>-0.18143334698294639</v>
      </c>
      <c r="Z3820" s="19">
        <f t="shared" si="360"/>
        <v>2755.8162429102408</v>
      </c>
      <c r="AA3820" s="19">
        <f t="shared" si="361"/>
        <v>0</v>
      </c>
      <c r="AB3820" s="20">
        <f t="shared" si="362"/>
        <v>33991.818296790458</v>
      </c>
      <c r="AD3820">
        <f t="shared" si="363"/>
        <v>0</v>
      </c>
    </row>
    <row r="3821" spans="24:30">
      <c r="X3821" s="22">
        <f t="shared" si="365"/>
        <v>-0.90999999999990067</v>
      </c>
      <c r="Y3821">
        <f t="shared" si="364"/>
        <v>-0.18181117699989768</v>
      </c>
      <c r="Z3821" s="19">
        <f t="shared" si="360"/>
        <v>2750.0897128578695</v>
      </c>
      <c r="AA3821" s="19">
        <f t="shared" si="361"/>
        <v>0</v>
      </c>
      <c r="AB3821" s="20">
        <f t="shared" si="362"/>
        <v>33997.544826842823</v>
      </c>
      <c r="AD3821">
        <f t="shared" si="363"/>
        <v>0</v>
      </c>
    </row>
    <row r="3822" spans="24:30">
      <c r="X3822" s="22">
        <f t="shared" si="365"/>
        <v>-0.91049999999990061</v>
      </c>
      <c r="Y3822">
        <f t="shared" si="364"/>
        <v>-0.18219093607344647</v>
      </c>
      <c r="Z3822" s="19">
        <f t="shared" si="360"/>
        <v>2744.3578667093243</v>
      </c>
      <c r="AA3822" s="19">
        <f t="shared" si="361"/>
        <v>0</v>
      </c>
      <c r="AB3822" s="20">
        <f t="shared" si="362"/>
        <v>34003.276672991371</v>
      </c>
      <c r="AD3822">
        <f t="shared" si="363"/>
        <v>0</v>
      </c>
    </row>
    <row r="3823" spans="24:30">
      <c r="X3823" s="22">
        <f t="shared" si="365"/>
        <v>-0.91099999999990056</v>
      </c>
      <c r="Y3823">
        <f t="shared" si="364"/>
        <v>-0.18257264491242181</v>
      </c>
      <c r="Z3823" s="19">
        <f t="shared" si="360"/>
        <v>2738.6206088547324</v>
      </c>
      <c r="AA3823" s="19">
        <f t="shared" si="361"/>
        <v>0</v>
      </c>
      <c r="AB3823" s="20">
        <f t="shared" si="362"/>
        <v>34009.013930845962</v>
      </c>
      <c r="AD3823">
        <f t="shared" si="363"/>
        <v>0</v>
      </c>
    </row>
    <row r="3824" spans="24:30">
      <c r="X3824" s="22">
        <f t="shared" si="365"/>
        <v>-0.9114999999999005</v>
      </c>
      <c r="Y3824">
        <f t="shared" si="364"/>
        <v>-0.18295632456586275</v>
      </c>
      <c r="Z3824" s="19">
        <f t="shared" si="360"/>
        <v>2732.8778423388549</v>
      </c>
      <c r="AA3824" s="19">
        <f t="shared" si="361"/>
        <v>0</v>
      </c>
      <c r="AB3824" s="20">
        <f t="shared" si="362"/>
        <v>34014.756697361838</v>
      </c>
      <c r="AD3824">
        <f t="shared" si="363"/>
        <v>0</v>
      </c>
    </row>
    <row r="3825" spans="24:30">
      <c r="X3825" s="22">
        <f t="shared" si="365"/>
        <v>-0.91199999999990045</v>
      </c>
      <c r="Y3825">
        <f t="shared" si="364"/>
        <v>-0.18334199643056565</v>
      </c>
      <c r="Z3825" s="19">
        <f t="shared" si="360"/>
        <v>2727.1294688327039</v>
      </c>
      <c r="AA3825" s="19">
        <f t="shared" si="361"/>
        <v>0</v>
      </c>
      <c r="AB3825" s="20">
        <f t="shared" si="362"/>
        <v>34020.505070867992</v>
      </c>
      <c r="AD3825">
        <f t="shared" si="363"/>
        <v>0</v>
      </c>
    </row>
    <row r="3826" spans="24:30">
      <c r="X3826" s="22">
        <f t="shared" si="365"/>
        <v>-0.91249999999990039</v>
      </c>
      <c r="Y3826">
        <f t="shared" si="364"/>
        <v>-0.18372968225884406</v>
      </c>
      <c r="Z3826" s="19">
        <f t="shared" si="360"/>
        <v>2721.3753886043869</v>
      </c>
      <c r="AA3826" s="19">
        <f t="shared" si="361"/>
        <v>0</v>
      </c>
      <c r="AB3826" s="20">
        <f t="shared" si="362"/>
        <v>34026.25915109631</v>
      </c>
      <c r="AD3826">
        <f t="shared" si="363"/>
        <v>0</v>
      </c>
    </row>
    <row r="3827" spans="24:30">
      <c r="X3827" s="22">
        <f t="shared" si="365"/>
        <v>-0.91299999999990034</v>
      </c>
      <c r="Y3827">
        <f t="shared" si="364"/>
        <v>-0.18411940416650652</v>
      </c>
      <c r="Z3827" s="19">
        <f t="shared" si="360"/>
        <v>2715.6155004891762</v>
      </c>
      <c r="AA3827" s="19">
        <f t="shared" si="361"/>
        <v>0</v>
      </c>
      <c r="AB3827" s="20">
        <f t="shared" si="362"/>
        <v>34032.019039211518</v>
      </c>
      <c r="AD3827">
        <f t="shared" si="363"/>
        <v>0</v>
      </c>
    </row>
    <row r="3828" spans="24:30">
      <c r="X3828" s="22">
        <f t="shared" si="365"/>
        <v>-0.91349999999990028</v>
      </c>
      <c r="Y3828">
        <f t="shared" si="364"/>
        <v>-0.18451118464105959</v>
      </c>
      <c r="Z3828" s="19">
        <f t="shared" si="360"/>
        <v>2709.8497018587823</v>
      </c>
      <c r="AA3828" s="19">
        <f t="shared" si="361"/>
        <v>0</v>
      </c>
      <c r="AB3828" s="20">
        <f t="shared" si="362"/>
        <v>34037.784837841915</v>
      </c>
      <c r="AD3828">
        <f t="shared" si="363"/>
        <v>0</v>
      </c>
    </row>
    <row r="3829" spans="24:30">
      <c r="X3829" s="22">
        <f t="shared" si="365"/>
        <v>-0.91399999999990023</v>
      </c>
      <c r="Y3829">
        <f t="shared" si="364"/>
        <v>-0.18490504655014647</v>
      </c>
      <c r="Z3829" s="19">
        <f t="shared" si="360"/>
        <v>2704.0778885897635</v>
      </c>
      <c r="AA3829" s="19">
        <f t="shared" si="361"/>
        <v>0</v>
      </c>
      <c r="AB3829" s="20">
        <f t="shared" si="362"/>
        <v>34043.556651110935</v>
      </c>
      <c r="AD3829">
        <f t="shared" si="363"/>
        <v>0</v>
      </c>
    </row>
    <row r="3830" spans="24:30">
      <c r="X3830" s="22">
        <f t="shared" si="365"/>
        <v>-0.91449999999990017</v>
      </c>
      <c r="Y3830">
        <f t="shared" si="364"/>
        <v>-0.1853010131502259</v>
      </c>
      <c r="Z3830" s="19">
        <f t="shared" si="360"/>
        <v>2698.299955031096</v>
      </c>
      <c r="AA3830" s="19">
        <f t="shared" si="361"/>
        <v>0</v>
      </c>
      <c r="AB3830" s="20">
        <f t="shared" si="362"/>
        <v>34049.334584669603</v>
      </c>
      <c r="AD3830">
        <f t="shared" si="363"/>
        <v>0</v>
      </c>
    </row>
    <row r="3831" spans="24:30">
      <c r="X3831" s="22">
        <f t="shared" si="365"/>
        <v>-0.91499999999990012</v>
      </c>
      <c r="Y3831">
        <f t="shared" si="364"/>
        <v>-0.18569910809550208</v>
      </c>
      <c r="Z3831" s="19">
        <f t="shared" si="360"/>
        <v>2692.5157939708392</v>
      </c>
      <c r="AA3831" s="19">
        <f t="shared" si="361"/>
        <v>0</v>
      </c>
      <c r="AB3831" s="20">
        <f t="shared" si="362"/>
        <v>34055.118745729858</v>
      </c>
      <c r="AD3831">
        <f t="shared" si="363"/>
        <v>0</v>
      </c>
    </row>
    <row r="3832" spans="24:30">
      <c r="X3832" s="22">
        <f t="shared" si="365"/>
        <v>-0.91549999999990006</v>
      </c>
      <c r="Y3832">
        <f t="shared" si="364"/>
        <v>-0.18609935544711276</v>
      </c>
      <c r="Z3832" s="19">
        <f t="shared" si="360"/>
        <v>2686.7252966018914</v>
      </c>
      <c r="AA3832" s="19">
        <f t="shared" si="361"/>
        <v>0</v>
      </c>
      <c r="AB3832" s="20">
        <f t="shared" si="362"/>
        <v>34060.909243098802</v>
      </c>
      <c r="AD3832">
        <f t="shared" si="363"/>
        <v>0</v>
      </c>
    </row>
    <row r="3833" spans="24:30">
      <c r="X3833" s="22">
        <f t="shared" si="365"/>
        <v>-0.91599999999990001</v>
      </c>
      <c r="Y3833">
        <f t="shared" si="364"/>
        <v>-0.18650177968258688</v>
      </c>
      <c r="Z3833" s="19">
        <f t="shared" si="360"/>
        <v>2680.9283524867687</v>
      </c>
      <c r="AA3833" s="19">
        <f t="shared" si="361"/>
        <v>0</v>
      </c>
      <c r="AB3833" s="20">
        <f t="shared" si="362"/>
        <v>34066.706187213924</v>
      </c>
      <c r="AD3833">
        <f t="shared" si="363"/>
        <v>0</v>
      </c>
    </row>
    <row r="3834" spans="24:30">
      <c r="X3834" s="22">
        <f t="shared" si="365"/>
        <v>-0.91649999999989995</v>
      </c>
      <c r="Y3834">
        <f t="shared" si="364"/>
        <v>-0.18690640570557832</v>
      </c>
      <c r="Z3834" s="19">
        <f t="shared" si="360"/>
        <v>2675.1248495214209</v>
      </c>
      <c r="AA3834" s="19">
        <f t="shared" si="361"/>
        <v>0</v>
      </c>
      <c r="AB3834" s="20">
        <f t="shared" si="362"/>
        <v>34072.509690179271</v>
      </c>
      <c r="AD3834">
        <f t="shared" si="363"/>
        <v>0</v>
      </c>
    </row>
    <row r="3835" spans="24:30">
      <c r="X3835" s="22">
        <f t="shared" si="365"/>
        <v>-0.9169999999998999</v>
      </c>
      <c r="Y3835">
        <f t="shared" si="364"/>
        <v>-0.18731325885588718</v>
      </c>
      <c r="Z3835" s="19">
        <f t="shared" si="360"/>
        <v>2669.3146738980231</v>
      </c>
      <c r="AA3835" s="19">
        <f t="shared" si="361"/>
        <v>0</v>
      </c>
      <c r="AB3835" s="20">
        <f t="shared" si="362"/>
        <v>34078.319865802674</v>
      </c>
      <c r="AD3835">
        <f t="shared" si="363"/>
        <v>0</v>
      </c>
    </row>
    <row r="3836" spans="24:30">
      <c r="X3836" s="22">
        <f t="shared" si="365"/>
        <v>-0.91749999999989984</v>
      </c>
      <c r="Y3836">
        <f t="shared" si="364"/>
        <v>-0.18772236491977992</v>
      </c>
      <c r="Z3836" s="19">
        <f t="shared" si="360"/>
        <v>2663.497710066697</v>
      </c>
      <c r="AA3836" s="19">
        <f t="shared" si="361"/>
        <v>0</v>
      </c>
      <c r="AB3836" s="20">
        <f t="shared" si="362"/>
        <v>34084.136829634001</v>
      </c>
      <c r="AD3836">
        <f t="shared" si="363"/>
        <v>0</v>
      </c>
    </row>
    <row r="3837" spans="24:30">
      <c r="X3837" s="22">
        <f t="shared" si="365"/>
        <v>-0.91799999999989979</v>
      </c>
      <c r="Y3837">
        <f t="shared" si="364"/>
        <v>-0.18813375014061579</v>
      </c>
      <c r="Z3837" s="19">
        <f t="shared" si="360"/>
        <v>2657.6738406961699</v>
      </c>
      <c r="AA3837" s="19">
        <f t="shared" si="361"/>
        <v>0</v>
      </c>
      <c r="AB3837" s="20">
        <f t="shared" si="362"/>
        <v>34089.960699004529</v>
      </c>
      <c r="AD3837">
        <f t="shared" si="363"/>
        <v>0</v>
      </c>
    </row>
    <row r="3838" spans="24:30">
      <c r="X3838" s="22">
        <f t="shared" si="365"/>
        <v>-0.91849999999989973</v>
      </c>
      <c r="Y3838">
        <f t="shared" si="364"/>
        <v>-0.18854744122979511</v>
      </c>
      <c r="Z3838" s="19">
        <f t="shared" si="360"/>
        <v>2651.8429466332723</v>
      </c>
      <c r="AA3838" s="19">
        <f t="shared" si="361"/>
        <v>0</v>
      </c>
      <c r="AB3838" s="20">
        <f t="shared" si="362"/>
        <v>34095.791593067421</v>
      </c>
      <c r="AD3838">
        <f t="shared" si="363"/>
        <v>0</v>
      </c>
    </row>
    <row r="3839" spans="24:30">
      <c r="X3839" s="22">
        <f t="shared" si="365"/>
        <v>-0.91899999999989967</v>
      </c>
      <c r="Y3839">
        <f t="shared" si="364"/>
        <v>-0.18896346537803665</v>
      </c>
      <c r="Z3839" s="19">
        <f t="shared" si="360"/>
        <v>2646.0049068612952</v>
      </c>
      <c r="AA3839" s="19">
        <f t="shared" si="361"/>
        <v>0</v>
      </c>
      <c r="AB3839" s="20">
        <f t="shared" si="362"/>
        <v>34101.629632839402</v>
      </c>
      <c r="AD3839">
        <f t="shared" si="363"/>
        <v>0</v>
      </c>
    </row>
    <row r="3840" spans="24:30">
      <c r="X3840" s="22">
        <f t="shared" si="365"/>
        <v>-0.91949999999989962</v>
      </c>
      <c r="Y3840">
        <f t="shared" si="364"/>
        <v>-0.18938185026700011</v>
      </c>
      <c r="Z3840" s="19">
        <f t="shared" si="360"/>
        <v>2640.15959845711</v>
      </c>
      <c r="AA3840" s="19">
        <f t="shared" si="361"/>
        <v>0</v>
      </c>
      <c r="AB3840" s="20">
        <f t="shared" si="362"/>
        <v>34107.474941243585</v>
      </c>
      <c r="AD3840">
        <f t="shared" si="363"/>
        <v>0</v>
      </c>
    </row>
    <row r="3841" spans="24:30">
      <c r="X3841" s="22">
        <f t="shared" si="365"/>
        <v>-0.91999999999989956</v>
      </c>
      <c r="Y3841">
        <f t="shared" si="364"/>
        <v>-0.1898026240812625</v>
      </c>
      <c r="Z3841" s="19">
        <f t="shared" ref="Z3841:Z3904" si="366">FV(Y3841,months,-SIP,0,0)</f>
        <v>2634.3068965470661</v>
      </c>
      <c r="AA3841" s="19">
        <f t="shared" ref="AA3841:AA3904" si="367">IF(ABS(Z3841-presval)&lt;1,X3841,0)</f>
        <v>0</v>
      </c>
      <c r="AB3841" s="20">
        <f t="shared" ref="AB3841:AB3904" si="368">ABS(Z3841-presval)</f>
        <v>34113.327643153629</v>
      </c>
      <c r="AD3841">
        <f t="shared" ref="AD3841:AD3904" si="369">IF(AB3841=MINPER,X3841,0)</f>
        <v>0</v>
      </c>
    </row>
    <row r="3842" spans="24:30">
      <c r="X3842" s="22">
        <f t="shared" si="365"/>
        <v>-0.92049999999989951</v>
      </c>
      <c r="Y3842">
        <f t="shared" ref="Y3842:Y3905" si="370">((FV(X3842,1/12,0,-100,1))-100)/100</f>
        <v>-0.19022581552066556</v>
      </c>
      <c r="Z3842" s="19">
        <f t="shared" si="366"/>
        <v>2628.4466742615655</v>
      </c>
      <c r="AA3842" s="19">
        <f t="shared" si="367"/>
        <v>0</v>
      </c>
      <c r="AB3842" s="20">
        <f t="shared" si="368"/>
        <v>34119.187865439133</v>
      </c>
      <c r="AD3842">
        <f t="shared" si="369"/>
        <v>0</v>
      </c>
    </row>
    <row r="3843" spans="24:30">
      <c r="X3843" s="22">
        <f t="shared" ref="X3843:X3906" si="371">X3842-0.05%</f>
        <v>-0.92099999999989945</v>
      </c>
      <c r="Y3843">
        <f t="shared" si="370"/>
        <v>-0.19065145381304491</v>
      </c>
      <c r="Z3843" s="19">
        <f t="shared" si="366"/>
        <v>2622.5788026883079</v>
      </c>
      <c r="AA3843" s="19">
        <f t="shared" si="367"/>
        <v>0</v>
      </c>
      <c r="AB3843" s="20">
        <f t="shared" si="368"/>
        <v>34125.055737012386</v>
      </c>
      <c r="AD3843">
        <f t="shared" si="369"/>
        <v>0</v>
      </c>
    </row>
    <row r="3844" spans="24:30">
      <c r="X3844" s="22">
        <f t="shared" si="371"/>
        <v>-0.9214999999998994</v>
      </c>
      <c r="Y3844">
        <f t="shared" si="370"/>
        <v>-0.19107956872735671</v>
      </c>
      <c r="Z3844" s="19">
        <f t="shared" si="366"/>
        <v>2616.7031508241357</v>
      </c>
      <c r="AA3844" s="19">
        <f t="shared" si="367"/>
        <v>0</v>
      </c>
      <c r="AB3844" s="20">
        <f t="shared" si="368"/>
        <v>34130.931388876561</v>
      </c>
      <c r="AD3844">
        <f t="shared" si="369"/>
        <v>0</v>
      </c>
    </row>
    <row r="3845" spans="24:30">
      <c r="X3845" s="22">
        <f t="shared" si="371"/>
        <v>-0.92199999999989934</v>
      </c>
      <c r="Y3845">
        <f t="shared" si="370"/>
        <v>-0.19151019058721744</v>
      </c>
      <c r="Z3845" s="19">
        <f t="shared" si="366"/>
        <v>2610.8195855254344</v>
      </c>
      <c r="AA3845" s="19">
        <f t="shared" si="367"/>
        <v>0</v>
      </c>
      <c r="AB3845" s="20">
        <f t="shared" si="368"/>
        <v>34136.814954175265</v>
      </c>
      <c r="AD3845">
        <f t="shared" si="369"/>
        <v>0</v>
      </c>
    </row>
    <row r="3846" spans="24:30">
      <c r="X3846" s="22">
        <f t="shared" si="371"/>
        <v>-0.92249999999989929</v>
      </c>
      <c r="Y3846">
        <f t="shared" si="370"/>
        <v>-0.19194335028486947</v>
      </c>
      <c r="Z3846" s="19">
        <f t="shared" si="366"/>
        <v>2604.9279714570571</v>
      </c>
      <c r="AA3846" s="19">
        <f t="shared" si="367"/>
        <v>0</v>
      </c>
      <c r="AB3846" s="20">
        <f t="shared" si="368"/>
        <v>34142.706568243637</v>
      </c>
      <c r="AD3846">
        <f t="shared" si="369"/>
        <v>0</v>
      </c>
    </row>
    <row r="3847" spans="24:30">
      <c r="X3847" s="22">
        <f t="shared" si="371"/>
        <v>-0.92299999999989923</v>
      </c>
      <c r="Y3847">
        <f t="shared" si="370"/>
        <v>-0.19237907929559442</v>
      </c>
      <c r="Z3847" s="19">
        <f t="shared" si="366"/>
        <v>2599.0281710396548</v>
      </c>
      <c r="AA3847" s="19">
        <f t="shared" si="367"/>
        <v>0</v>
      </c>
      <c r="AB3847" s="20">
        <f t="shared" si="368"/>
        <v>34148.606368661043</v>
      </c>
      <c r="AD3847">
        <f t="shared" si="369"/>
        <v>0</v>
      </c>
    </row>
    <row r="3848" spans="24:30">
      <c r="X3848" s="22">
        <f t="shared" si="371"/>
        <v>-0.92349999999989918</v>
      </c>
      <c r="Y3848">
        <f t="shared" si="370"/>
        <v>-0.19281740969258407</v>
      </c>
      <c r="Z3848" s="19">
        <f t="shared" si="366"/>
        <v>2593.1200443954544</v>
      </c>
      <c r="AA3848" s="19">
        <f t="shared" si="367"/>
        <v>0</v>
      </c>
      <c r="AB3848" s="20">
        <f t="shared" si="368"/>
        <v>34154.514495305244</v>
      </c>
      <c r="AD3848">
        <f t="shared" si="369"/>
        <v>0</v>
      </c>
    </row>
    <row r="3849" spans="24:30">
      <c r="X3849" s="22">
        <f t="shared" si="371"/>
        <v>-0.92399999999989912</v>
      </c>
      <c r="Y3849">
        <f t="shared" si="370"/>
        <v>-0.19325837416229419</v>
      </c>
      <c r="Z3849" s="19">
        <f t="shared" si="366"/>
        <v>2587.2034492923131</v>
      </c>
      <c r="AA3849" s="19">
        <f t="shared" si="367"/>
        <v>0</v>
      </c>
      <c r="AB3849" s="20">
        <f t="shared" si="368"/>
        <v>34160.431090408383</v>
      </c>
      <c r="AD3849">
        <f t="shared" si="369"/>
        <v>0</v>
      </c>
    </row>
    <row r="3850" spans="24:30">
      <c r="X3850" s="22">
        <f t="shared" si="371"/>
        <v>-0.92449999999989907</v>
      </c>
      <c r="Y3850">
        <f t="shared" si="370"/>
        <v>-0.19370200602029414</v>
      </c>
      <c r="Z3850" s="19">
        <f t="shared" si="366"/>
        <v>2581.2782410860796</v>
      </c>
      <c r="AA3850" s="19">
        <f t="shared" si="367"/>
        <v>0</v>
      </c>
      <c r="AB3850" s="20">
        <f t="shared" si="368"/>
        <v>34166.356298614613</v>
      </c>
      <c r="AD3850">
        <f t="shared" si="369"/>
        <v>0</v>
      </c>
    </row>
    <row r="3851" spans="24:30">
      <c r="X3851" s="22">
        <f t="shared" si="371"/>
        <v>-0.92499999999989901</v>
      </c>
      <c r="Y3851">
        <f t="shared" si="370"/>
        <v>-0.19414833922763505</v>
      </c>
      <c r="Z3851" s="19">
        <f t="shared" si="366"/>
        <v>2575.3442726611424</v>
      </c>
      <c r="AA3851" s="19">
        <f t="shared" si="367"/>
        <v>0</v>
      </c>
      <c r="AB3851" s="20">
        <f t="shared" si="368"/>
        <v>34172.290267039556</v>
      </c>
      <c r="AD3851">
        <f t="shared" si="369"/>
        <v>0</v>
      </c>
    </row>
    <row r="3852" spans="24:30">
      <c r="X3852" s="22">
        <f t="shared" si="371"/>
        <v>-0.92549999999989896</v>
      </c>
      <c r="Y3852">
        <f t="shared" si="370"/>
        <v>-0.19459740840775624</v>
      </c>
      <c r="Z3852" s="19">
        <f t="shared" si="366"/>
        <v>2569.4013943691089</v>
      </c>
      <c r="AA3852" s="19">
        <f t="shared" si="367"/>
        <v>0</v>
      </c>
      <c r="AB3852" s="20">
        <f t="shared" si="368"/>
        <v>34178.233145331586</v>
      </c>
      <c r="AD3852">
        <f t="shared" si="369"/>
        <v>0</v>
      </c>
    </row>
    <row r="3853" spans="24:30">
      <c r="X3853" s="22">
        <f t="shared" si="371"/>
        <v>-0.9259999999998989</v>
      </c>
      <c r="Y3853">
        <f t="shared" si="370"/>
        <v>-0.19504924886395103</v>
      </c>
      <c r="Z3853" s="19">
        <f t="shared" si="366"/>
        <v>2563.4494539655607</v>
      </c>
      <c r="AA3853" s="19">
        <f t="shared" si="367"/>
        <v>0</v>
      </c>
      <c r="AB3853" s="20">
        <f t="shared" si="368"/>
        <v>34184.185085735138</v>
      </c>
      <c r="AD3853">
        <f t="shared" si="369"/>
        <v>0</v>
      </c>
    </row>
    <row r="3854" spans="24:30">
      <c r="X3854" s="22">
        <f t="shared" si="371"/>
        <v>-0.92649999999989885</v>
      </c>
      <c r="Y3854">
        <f t="shared" si="370"/>
        <v>-0.19550389659741413</v>
      </c>
      <c r="Z3854" s="19">
        <f t="shared" si="366"/>
        <v>2557.4882965447878</v>
      </c>
      <c r="AA3854" s="19">
        <f t="shared" si="367"/>
        <v>0</v>
      </c>
      <c r="AB3854" s="20">
        <f t="shared" si="368"/>
        <v>34190.146243155905</v>
      </c>
      <c r="AD3854">
        <f t="shared" si="369"/>
        <v>0</v>
      </c>
    </row>
    <row r="3855" spans="24:30">
      <c r="X3855" s="22">
        <f t="shared" si="371"/>
        <v>-0.92699999999989879</v>
      </c>
      <c r="Y3855">
        <f t="shared" si="370"/>
        <v>-0.19596138832589588</v>
      </c>
      <c r="Z3855" s="19">
        <f t="shared" si="366"/>
        <v>2551.5177644724295</v>
      </c>
      <c r="AA3855" s="19">
        <f t="shared" si="367"/>
        <v>0</v>
      </c>
      <c r="AB3855" s="20">
        <f t="shared" si="368"/>
        <v>34196.116775228264</v>
      </c>
      <c r="AD3855">
        <f t="shared" si="369"/>
        <v>0</v>
      </c>
    </row>
    <row r="3856" spans="24:30">
      <c r="X3856" s="22">
        <f t="shared" si="371"/>
        <v>-0.92749999999989874</v>
      </c>
      <c r="Y3856">
        <f t="shared" si="370"/>
        <v>-0.19642176150298554</v>
      </c>
      <c r="Z3856" s="19">
        <f t="shared" si="366"/>
        <v>2545.5376973159509</v>
      </c>
      <c r="AA3856" s="19">
        <f t="shared" si="367"/>
        <v>0</v>
      </c>
      <c r="AB3856" s="20">
        <f t="shared" si="368"/>
        <v>34202.096842384744</v>
      </c>
      <c r="AD3856">
        <f t="shared" si="369"/>
        <v>0</v>
      </c>
    </row>
    <row r="3857" spans="24:30">
      <c r="X3857" s="22">
        <f t="shared" si="371"/>
        <v>-0.92799999999989868</v>
      </c>
      <c r="Y3857">
        <f t="shared" si="370"/>
        <v>-0.1968850543380502</v>
      </c>
      <c r="Z3857" s="19">
        <f t="shared" si="366"/>
        <v>2539.5479317728677</v>
      </c>
      <c r="AA3857" s="19">
        <f t="shared" si="367"/>
        <v>0</v>
      </c>
      <c r="AB3857" s="20">
        <f t="shared" si="368"/>
        <v>34208.086607927828</v>
      </c>
      <c r="AD3857">
        <f t="shared" si="369"/>
        <v>0</v>
      </c>
    </row>
    <row r="3858" spans="24:30">
      <c r="X3858" s="22">
        <f t="shared" si="371"/>
        <v>-0.92849999999989863</v>
      </c>
      <c r="Y3858">
        <f t="shared" si="370"/>
        <v>-0.19735130581685822</v>
      </c>
      <c r="Z3858" s="19">
        <f t="shared" si="366"/>
        <v>2533.548301596602</v>
      </c>
      <c r="AA3858" s="19">
        <f t="shared" si="367"/>
        <v>0</v>
      </c>
      <c r="AB3858" s="20">
        <f t="shared" si="368"/>
        <v>34214.086238104093</v>
      </c>
      <c r="AD3858">
        <f t="shared" si="369"/>
        <v>0</v>
      </c>
    </row>
    <row r="3859" spans="24:30">
      <c r="X3859" s="22">
        <f t="shared" si="371"/>
        <v>-0.92899999999989857</v>
      </c>
      <c r="Y3859">
        <f t="shared" si="370"/>
        <v>-0.19782055572291285</v>
      </c>
      <c r="Z3859" s="19">
        <f t="shared" si="366"/>
        <v>2527.53863751992</v>
      </c>
      <c r="AA3859" s="19">
        <f t="shared" si="367"/>
        <v>0</v>
      </c>
      <c r="AB3859" s="20">
        <f t="shared" si="368"/>
        <v>34220.095902180772</v>
      </c>
      <c r="AD3859">
        <f t="shared" si="369"/>
        <v>0</v>
      </c>
    </row>
    <row r="3860" spans="24:30">
      <c r="X3860" s="22">
        <f t="shared" si="371"/>
        <v>-0.92949999999989852</v>
      </c>
      <c r="Y3860">
        <f t="shared" si="370"/>
        <v>-0.19829284465952696</v>
      </c>
      <c r="Z3860" s="19">
        <f t="shared" si="366"/>
        <v>2521.518767175819</v>
      </c>
      <c r="AA3860" s="19">
        <f t="shared" si="367"/>
        <v>0</v>
      </c>
      <c r="AB3860" s="20">
        <f t="shared" si="368"/>
        <v>34226.115772524878</v>
      </c>
      <c r="AD3860">
        <f t="shared" si="369"/>
        <v>0</v>
      </c>
    </row>
    <row r="3861" spans="24:30">
      <c r="X3861" s="22">
        <f t="shared" si="371"/>
        <v>-0.92999999999989846</v>
      </c>
      <c r="Y3861">
        <f t="shared" si="370"/>
        <v>-0.19876821407267059</v>
      </c>
      <c r="Z3861" s="19">
        <f t="shared" si="366"/>
        <v>2515.4885150157756</v>
      </c>
      <c r="AA3861" s="19">
        <f t="shared" si="367"/>
        <v>0</v>
      </c>
      <c r="AB3861" s="20">
        <f t="shared" si="368"/>
        <v>34232.146024684916</v>
      </c>
      <c r="AD3861">
        <f t="shared" si="369"/>
        <v>0</v>
      </c>
    </row>
    <row r="3862" spans="24:30">
      <c r="X3862" s="22">
        <f t="shared" si="371"/>
        <v>-0.93049999999989841</v>
      </c>
      <c r="Y3862">
        <f t="shared" si="370"/>
        <v>-0.19924670627462318</v>
      </c>
      <c r="Z3862" s="19">
        <f t="shared" si="366"/>
        <v>2509.4477022252458</v>
      </c>
      <c r="AA3862" s="19">
        <f t="shared" si="367"/>
        <v>0</v>
      </c>
      <c r="AB3862" s="20">
        <f t="shared" si="368"/>
        <v>34238.186837475449</v>
      </c>
      <c r="AD3862">
        <f t="shared" si="369"/>
        <v>0</v>
      </c>
    </row>
    <row r="3863" spans="24:30">
      <c r="X3863" s="22">
        <f t="shared" si="371"/>
        <v>-0.93099999999989835</v>
      </c>
      <c r="Y3863">
        <f t="shared" si="370"/>
        <v>-0.19972836446846515</v>
      </c>
      <c r="Z3863" s="19">
        <f t="shared" si="366"/>
        <v>2503.3961466362966</v>
      </c>
      <c r="AA3863" s="19">
        <f t="shared" si="367"/>
        <v>0</v>
      </c>
      <c r="AB3863" s="20">
        <f t="shared" si="368"/>
        <v>34244.238393064399</v>
      </c>
      <c r="AD3863">
        <f t="shared" si="369"/>
        <v>0</v>
      </c>
    </row>
    <row r="3864" spans="24:30">
      <c r="X3864" s="22">
        <f t="shared" si="371"/>
        <v>-0.9314999999998983</v>
      </c>
      <c r="Y3864">
        <f t="shared" si="370"/>
        <v>-0.20021323277344494</v>
      </c>
      <c r="Z3864" s="19">
        <f t="shared" si="366"/>
        <v>2497.3336626372688</v>
      </c>
      <c r="AA3864" s="19">
        <f t="shared" si="367"/>
        <v>0</v>
      </c>
      <c r="AB3864" s="20">
        <f t="shared" si="368"/>
        <v>34250.300877063426</v>
      </c>
      <c r="AD3864">
        <f t="shared" si="369"/>
        <v>0</v>
      </c>
    </row>
    <row r="3865" spans="24:30">
      <c r="X3865" s="22">
        <f t="shared" si="371"/>
        <v>-0.93199999999989824</v>
      </c>
      <c r="Y3865">
        <f t="shared" si="370"/>
        <v>-0.20070135625126057</v>
      </c>
      <c r="Z3865" s="19">
        <f t="shared" si="366"/>
        <v>2491.2600610793115</v>
      </c>
      <c r="AA3865" s="19">
        <f t="shared" si="367"/>
        <v>0</v>
      </c>
      <c r="AB3865" s="20">
        <f t="shared" si="368"/>
        <v>34256.374478621387</v>
      </c>
      <c r="AD3865">
        <f t="shared" si="369"/>
        <v>0</v>
      </c>
    </row>
    <row r="3866" spans="24:30">
      <c r="X3866" s="22">
        <f t="shared" si="371"/>
        <v>-0.93249999999989819</v>
      </c>
      <c r="Y3866">
        <f t="shared" si="370"/>
        <v>-0.20119278093329257</v>
      </c>
      <c r="Z3866" s="19">
        <f t="shared" si="366"/>
        <v>2485.1751491797068</v>
      </c>
      <c r="AA3866" s="19">
        <f t="shared" si="367"/>
        <v>0</v>
      </c>
      <c r="AB3866" s="20">
        <f t="shared" si="368"/>
        <v>34262.459390520991</v>
      </c>
      <c r="AD3866">
        <f t="shared" si="369"/>
        <v>0</v>
      </c>
    </row>
    <row r="3867" spans="24:30">
      <c r="X3867" s="22">
        <f t="shared" si="371"/>
        <v>-0.93299999999989813</v>
      </c>
      <c r="Y3867">
        <f t="shared" si="370"/>
        <v>-0.20168755384883424</v>
      </c>
      <c r="Z3867" s="19">
        <f t="shared" si="366"/>
        <v>2479.0787304218002</v>
      </c>
      <c r="AA3867" s="19">
        <f t="shared" si="367"/>
        <v>0</v>
      </c>
      <c r="AB3867" s="20">
        <f t="shared" si="368"/>
        <v>34268.555809278892</v>
      </c>
      <c r="AD3867">
        <f t="shared" si="369"/>
        <v>0</v>
      </c>
    </row>
    <row r="3868" spans="24:30">
      <c r="X3868" s="22">
        <f t="shared" si="371"/>
        <v>-0.93349999999989808</v>
      </c>
      <c r="Y3868">
        <f t="shared" si="370"/>
        <v>-0.20218572305435956</v>
      </c>
      <c r="Z3868" s="19">
        <f t="shared" si="366"/>
        <v>2472.970604451431</v>
      </c>
      <c r="AA3868" s="19">
        <f t="shared" si="367"/>
        <v>0</v>
      </c>
      <c r="AB3868" s="20">
        <f t="shared" si="368"/>
        <v>34274.663935249264</v>
      </c>
      <c r="AD3868">
        <f t="shared" si="369"/>
        <v>0</v>
      </c>
    </row>
    <row r="3869" spans="24:30">
      <c r="X3869" s="22">
        <f t="shared" si="371"/>
        <v>-0.93399999999989802</v>
      </c>
      <c r="Y3869">
        <f t="shared" si="370"/>
        <v>-0.20268733766387798</v>
      </c>
      <c r="Z3869" s="19">
        <f t="shared" si="366"/>
        <v>2466.8505669696783</v>
      </c>
      <c r="AA3869" s="19">
        <f t="shared" si="367"/>
        <v>0</v>
      </c>
      <c r="AB3869" s="20">
        <f t="shared" si="368"/>
        <v>34280.78397273102</v>
      </c>
      <c r="AD3869">
        <f t="shared" si="369"/>
        <v>0</v>
      </c>
    </row>
    <row r="3870" spans="24:30">
      <c r="X3870" s="22">
        <f t="shared" si="371"/>
        <v>-0.93449999999989797</v>
      </c>
      <c r="Y3870">
        <f t="shared" si="370"/>
        <v>-0.20319244788042354</v>
      </c>
      <c r="Z3870" s="19">
        <f t="shared" si="366"/>
        <v>2460.7184096217898</v>
      </c>
      <c r="AA3870" s="19">
        <f t="shared" si="367"/>
        <v>0</v>
      </c>
      <c r="AB3870" s="20">
        <f t="shared" si="368"/>
        <v>34286.916130078906</v>
      </c>
      <c r="AD3870">
        <f t="shared" si="369"/>
        <v>0</v>
      </c>
    </row>
    <row r="3871" spans="24:30">
      <c r="X3871" s="22">
        <f t="shared" si="371"/>
        <v>-0.93499999999989791</v>
      </c>
      <c r="Y3871">
        <f t="shared" si="370"/>
        <v>-0.20370110502872976</v>
      </c>
      <c r="Z3871" s="19">
        <f t="shared" si="366"/>
        <v>2454.5739198821143</v>
      </c>
      <c r="AA3871" s="19">
        <f t="shared" si="367"/>
        <v>0</v>
      </c>
      <c r="AB3871" s="20">
        <f t="shared" si="368"/>
        <v>34293.060619818578</v>
      </c>
      <c r="AD3871">
        <f t="shared" si="369"/>
        <v>0</v>
      </c>
    </row>
    <row r="3872" spans="24:30">
      <c r="X3872" s="22">
        <f t="shared" si="371"/>
        <v>-0.93549999999989786</v>
      </c>
      <c r="Y3872">
        <f t="shared" si="370"/>
        <v>-0.20421336158914458</v>
      </c>
      <c r="Z3872" s="19">
        <f t="shared" si="366"/>
        <v>2448.4168809348689</v>
      </c>
      <c r="AA3872" s="19">
        <f t="shared" si="367"/>
        <v>0</v>
      </c>
      <c r="AB3872" s="20">
        <f t="shared" si="368"/>
        <v>34299.217658765825</v>
      </c>
      <c r="AD3872">
        <f t="shared" si="369"/>
        <v>0</v>
      </c>
    </row>
    <row r="3873" spans="24:30">
      <c r="X3873" s="22">
        <f t="shared" si="371"/>
        <v>-0.9359999999998978</v>
      </c>
      <c r="Y3873">
        <f t="shared" si="370"/>
        <v>-0.20472927123284351</v>
      </c>
      <c r="Z3873" s="19">
        <f t="shared" si="366"/>
        <v>2442.2470715505383</v>
      </c>
      <c r="AA3873" s="19">
        <f t="shared" si="367"/>
        <v>0</v>
      </c>
      <c r="AB3873" s="20">
        <f t="shared" si="368"/>
        <v>34305.387468150155</v>
      </c>
      <c r="AD3873">
        <f t="shared" si="369"/>
        <v>0</v>
      </c>
    </row>
    <row r="3874" spans="24:30">
      <c r="X3874" s="22">
        <f t="shared" si="371"/>
        <v>-0.93649999999989775</v>
      </c>
      <c r="Y3874">
        <f t="shared" si="370"/>
        <v>-0.20524888885839929</v>
      </c>
      <c r="Z3874" s="19">
        <f t="shared" si="366"/>
        <v>2436.0642659577388</v>
      </c>
      <c r="AA3874" s="19">
        <f t="shared" si="367"/>
        <v>0</v>
      </c>
      <c r="AB3874" s="20">
        <f t="shared" si="368"/>
        <v>34311.570273742953</v>
      </c>
      <c r="AD3874">
        <f t="shared" si="369"/>
        <v>0</v>
      </c>
    </row>
    <row r="3875" spans="24:30">
      <c r="X3875" s="22">
        <f t="shared" si="371"/>
        <v>-0.93699999999989769</v>
      </c>
      <c r="Y3875">
        <f t="shared" si="370"/>
        <v>-0.20577227062977271</v>
      </c>
      <c r="Z3875" s="19">
        <f t="shared" si="366"/>
        <v>2429.8682337103232</v>
      </c>
      <c r="AA3875" s="19">
        <f t="shared" si="367"/>
        <v>0</v>
      </c>
      <c r="AB3875" s="20">
        <f t="shared" si="368"/>
        <v>34317.766305990372</v>
      </c>
      <c r="AD3875">
        <f t="shared" si="369"/>
        <v>0</v>
      </c>
    </row>
    <row r="3876" spans="24:30">
      <c r="X3876" s="22">
        <f t="shared" si="371"/>
        <v>-0.93749999999989764</v>
      </c>
      <c r="Y3876">
        <f t="shared" si="370"/>
        <v>-0.20629947401579202</v>
      </c>
      <c r="Z3876" s="19">
        <f t="shared" si="366"/>
        <v>2423.6587395495121</v>
      </c>
      <c r="AA3876" s="19">
        <f t="shared" si="367"/>
        <v>0</v>
      </c>
      <c r="AB3876" s="20">
        <f t="shared" si="368"/>
        <v>34323.97580015118</v>
      </c>
      <c r="AD3876">
        <f t="shared" si="369"/>
        <v>0</v>
      </c>
    </row>
    <row r="3877" spans="24:30">
      <c r="X3877" s="22">
        <f t="shared" si="371"/>
        <v>-0.93799999999989758</v>
      </c>
      <c r="Y3877">
        <f t="shared" si="370"/>
        <v>-0.20683055783118917</v>
      </c>
      <c r="Z3877" s="19">
        <f t="shared" si="366"/>
        <v>2417.4355432608427</v>
      </c>
      <c r="AA3877" s="19">
        <f t="shared" si="367"/>
        <v>0</v>
      </c>
      <c r="AB3877" s="20">
        <f t="shared" si="368"/>
        <v>34330.198996439853</v>
      </c>
      <c r="AD3877">
        <f t="shared" si="369"/>
        <v>0</v>
      </c>
    </row>
    <row r="3878" spans="24:30">
      <c r="X3878" s="22">
        <f t="shared" si="371"/>
        <v>-0.93849999999989753</v>
      </c>
      <c r="Y3878">
        <f t="shared" si="370"/>
        <v>-0.20736558227927249</v>
      </c>
      <c r="Z3878" s="19">
        <f t="shared" si="366"/>
        <v>2411.1983995256528</v>
      </c>
      <c r="AA3878" s="19">
        <f t="shared" si="367"/>
        <v>0</v>
      </c>
      <c r="AB3878" s="20">
        <f t="shared" si="368"/>
        <v>34336.436140175043</v>
      </c>
      <c r="AD3878">
        <f t="shared" si="369"/>
        <v>0</v>
      </c>
    </row>
    <row r="3879" spans="24:30">
      <c r="X3879" s="22">
        <f t="shared" si="371"/>
        <v>-0.93899999999989747</v>
      </c>
      <c r="Y3879">
        <f t="shared" si="370"/>
        <v>-0.20790460899630731</v>
      </c>
      <c r="Z3879" s="19">
        <f t="shared" si="366"/>
        <v>2404.9470577669122</v>
      </c>
      <c r="AA3879" s="19">
        <f t="shared" si="367"/>
        <v>0</v>
      </c>
      <c r="AB3879" s="20">
        <f t="shared" si="368"/>
        <v>34342.687481933783</v>
      </c>
      <c r="AD3879">
        <f t="shared" si="369"/>
        <v>0</v>
      </c>
    </row>
    <row r="3880" spans="24:30">
      <c r="X3880" s="22">
        <f t="shared" si="371"/>
        <v>-0.93949999999989742</v>
      </c>
      <c r="Y3880">
        <f t="shared" si="370"/>
        <v>-0.20844770109769584</v>
      </c>
      <c r="Z3880" s="19">
        <f t="shared" si="366"/>
        <v>2398.6812619890652</v>
      </c>
      <c r="AA3880" s="19">
        <f t="shared" si="367"/>
        <v>0</v>
      </c>
      <c r="AB3880" s="20">
        <f t="shared" si="368"/>
        <v>34348.953277711633</v>
      </c>
      <c r="AD3880">
        <f t="shared" si="369"/>
        <v>0</v>
      </c>
    </row>
    <row r="3881" spans="24:30">
      <c r="X3881" s="22">
        <f t="shared" si="371"/>
        <v>-0.93999999999989736</v>
      </c>
      <c r="Y3881">
        <f t="shared" si="370"/>
        <v>-0.20899492322603833</v>
      </c>
      <c r="Z3881" s="19">
        <f t="shared" si="366"/>
        <v>2392.4007506116582</v>
      </c>
      <c r="AA3881" s="19">
        <f t="shared" si="367"/>
        <v>0</v>
      </c>
      <c r="AB3881" s="20">
        <f t="shared" si="368"/>
        <v>34355.233789089034</v>
      </c>
      <c r="AD3881">
        <f t="shared" si="369"/>
        <v>0</v>
      </c>
    </row>
    <row r="3882" spans="24:30">
      <c r="X3882" s="22">
        <f t="shared" si="371"/>
        <v>-0.94049999999989731</v>
      </c>
      <c r="Y3882">
        <f t="shared" si="370"/>
        <v>-0.20954634160117208</v>
      </c>
      <c r="Z3882" s="19">
        <f t="shared" si="366"/>
        <v>2386.1052562964142</v>
      </c>
      <c r="AA3882" s="19">
        <f t="shared" si="367"/>
        <v>0</v>
      </c>
      <c r="AB3882" s="20">
        <f t="shared" si="368"/>
        <v>34361.529283404278</v>
      </c>
      <c r="AD3882">
        <f t="shared" si="369"/>
        <v>0</v>
      </c>
    </row>
    <row r="3883" spans="24:30">
      <c r="X3883" s="22">
        <f t="shared" si="371"/>
        <v>-0.94099999999989725</v>
      </c>
      <c r="Y3883">
        <f t="shared" si="370"/>
        <v>-0.21010202407228518</v>
      </c>
      <c r="Z3883" s="19">
        <f t="shared" si="366"/>
        <v>2379.7945057674774</v>
      </c>
      <c r="AA3883" s="19">
        <f t="shared" si="367"/>
        <v>0</v>
      </c>
      <c r="AB3883" s="20">
        <f t="shared" si="368"/>
        <v>34367.840033933215</v>
      </c>
      <c r="AD3883">
        <f t="shared" si="369"/>
        <v>0</v>
      </c>
    </row>
    <row r="3884" spans="24:30">
      <c r="X3884" s="22">
        <f t="shared" si="371"/>
        <v>-0.9414999999998972</v>
      </c>
      <c r="Y3884">
        <f t="shared" si="370"/>
        <v>-0.21066204017221124</v>
      </c>
      <c r="Z3884" s="19">
        <f t="shared" si="366"/>
        <v>2373.4682196244585</v>
      </c>
      <c r="AA3884" s="19">
        <f t="shared" si="367"/>
        <v>0</v>
      </c>
      <c r="AB3884" s="20">
        <f t="shared" si="368"/>
        <v>34374.166320076234</v>
      </c>
      <c r="AD3884">
        <f t="shared" si="369"/>
        <v>0</v>
      </c>
    </row>
    <row r="3885" spans="24:30">
      <c r="X3885" s="22">
        <f t="shared" si="371"/>
        <v>-0.94199999999989714</v>
      </c>
      <c r="Y3885">
        <f t="shared" si="370"/>
        <v>-0.21122646117401372</v>
      </c>
      <c r="Z3885" s="19">
        <f t="shared" si="366"/>
        <v>2367.1261121479642</v>
      </c>
      <c r="AA3885" s="19">
        <f t="shared" si="367"/>
        <v>0</v>
      </c>
      <c r="AB3885" s="20">
        <f t="shared" si="368"/>
        <v>34380.508427552733</v>
      </c>
      <c r="AD3885">
        <f t="shared" si="369"/>
        <v>0</v>
      </c>
    </row>
    <row r="3886" spans="24:30">
      <c r="X3886" s="22">
        <f t="shared" si="371"/>
        <v>-0.94249999999989709</v>
      </c>
      <c r="Y3886">
        <f t="shared" si="370"/>
        <v>-0.21179536014997907</v>
      </c>
      <c r="Z3886" s="19">
        <f t="shared" si="366"/>
        <v>2360.7678910972068</v>
      </c>
      <c r="AA3886" s="19">
        <f t="shared" si="367"/>
        <v>0</v>
      </c>
      <c r="AB3886" s="20">
        <f t="shared" si="368"/>
        <v>34386.866648603485</v>
      </c>
      <c r="AD3886">
        <f t="shared" si="369"/>
        <v>0</v>
      </c>
    </row>
    <row r="3887" spans="24:30">
      <c r="X3887" s="22">
        <f t="shared" si="371"/>
        <v>-0.94299999999989703</v>
      </c>
      <c r="Y3887">
        <f t="shared" si="370"/>
        <v>-0.21236881203314184</v>
      </c>
      <c r="Z3887" s="19">
        <f t="shared" si="366"/>
        <v>2354.3932574993291</v>
      </c>
      <c r="AA3887" s="19">
        <f t="shared" si="367"/>
        <v>0</v>
      </c>
      <c r="AB3887" s="20">
        <f t="shared" si="368"/>
        <v>34393.241282201365</v>
      </c>
      <c r="AD3887">
        <f t="shared" si="369"/>
        <v>0</v>
      </c>
    </row>
    <row r="3888" spans="24:30">
      <c r="X3888" s="22">
        <f t="shared" si="371"/>
        <v>-0.94349999999989698</v>
      </c>
      <c r="Y3888">
        <f t="shared" si="370"/>
        <v>-0.21294689368147374</v>
      </c>
      <c r="Z3888" s="19">
        <f t="shared" si="366"/>
        <v>2348.0019054300155</v>
      </c>
      <c r="AA3888" s="19">
        <f t="shared" si="367"/>
        <v>0</v>
      </c>
      <c r="AB3888" s="20">
        <f t="shared" si="368"/>
        <v>34399.632634270682</v>
      </c>
      <c r="AD3888">
        <f t="shared" si="369"/>
        <v>0</v>
      </c>
    </row>
    <row r="3889" spans="24:30">
      <c r="X3889" s="22">
        <f t="shared" si="371"/>
        <v>-0.94399999999989692</v>
      </c>
      <c r="Y3889">
        <f t="shared" si="370"/>
        <v>-0.2135296839448779</v>
      </c>
      <c r="Z3889" s="19">
        <f t="shared" si="366"/>
        <v>2341.593521784941</v>
      </c>
      <c r="AA3889" s="19">
        <f t="shared" si="367"/>
        <v>0</v>
      </c>
      <c r="AB3889" s="20">
        <f t="shared" si="368"/>
        <v>34406.041017915755</v>
      </c>
      <c r="AD3889">
        <f t="shared" si="369"/>
        <v>0</v>
      </c>
    </row>
    <row r="3890" spans="24:30">
      <c r="X3890" s="22">
        <f t="shared" si="371"/>
        <v>-0.94449999999989687</v>
      </c>
      <c r="Y3890">
        <f t="shared" si="370"/>
        <v>-0.21411726373513545</v>
      </c>
      <c r="Z3890" s="19">
        <f t="shared" si="366"/>
        <v>2335.1677860416075</v>
      </c>
      <c r="AA3890" s="19">
        <f t="shared" si="367"/>
        <v>0</v>
      </c>
      <c r="AB3890" s="20">
        <f t="shared" si="368"/>
        <v>34412.466753659086</v>
      </c>
      <c r="AD3890">
        <f t="shared" si="369"/>
        <v>0</v>
      </c>
    </row>
    <row r="3891" spans="24:30">
      <c r="X3891" s="22">
        <f t="shared" si="371"/>
        <v>-0.94499999999989681</v>
      </c>
      <c r="Y3891">
        <f t="shared" si="370"/>
        <v>-0.21470971609896453</v>
      </c>
      <c r="Z3891" s="19">
        <f t="shared" si="366"/>
        <v>2328.7243700110498</v>
      </c>
      <c r="AA3891" s="19">
        <f t="shared" si="367"/>
        <v>0</v>
      </c>
      <c r="AB3891" s="20">
        <f t="shared" si="368"/>
        <v>34418.910169689647</v>
      </c>
      <c r="AD3891">
        <f t="shared" si="369"/>
        <v>0</v>
      </c>
    </row>
    <row r="3892" spans="24:30">
      <c r="X3892" s="22">
        <f t="shared" si="371"/>
        <v>-0.94549999999989676</v>
      </c>
      <c r="Y3892">
        <f t="shared" si="370"/>
        <v>-0.21530712629435655</v>
      </c>
      <c r="Z3892" s="19">
        <f t="shared" si="366"/>
        <v>2322.2629375789156</v>
      </c>
      <c r="AA3892" s="19">
        <f t="shared" si="367"/>
        <v>0</v>
      </c>
      <c r="AB3892" s="20">
        <f t="shared" si="368"/>
        <v>34425.371602121777</v>
      </c>
      <c r="AD3892">
        <f t="shared" si="369"/>
        <v>0</v>
      </c>
    </row>
    <row r="3893" spans="24:30">
      <c r="X3893" s="22">
        <f t="shared" si="371"/>
        <v>-0.9459999999998967</v>
      </c>
      <c r="Y3893">
        <f t="shared" si="370"/>
        <v>-0.21590958187037315</v>
      </c>
      <c r="Z3893" s="19">
        <f t="shared" si="366"/>
        <v>2315.7831444353201</v>
      </c>
      <c r="AA3893" s="19">
        <f t="shared" si="367"/>
        <v>0</v>
      </c>
      <c r="AB3893" s="20">
        <f t="shared" si="368"/>
        <v>34431.851395265374</v>
      </c>
      <c r="AD3893">
        <f t="shared" si="369"/>
        <v>0</v>
      </c>
    </row>
    <row r="3894" spans="24:30">
      <c r="X3894" s="22">
        <f t="shared" si="371"/>
        <v>-0.94649999999989665</v>
      </c>
      <c r="Y3894">
        <f t="shared" si="370"/>
        <v>-0.21651717275058885</v>
      </c>
      <c r="Z3894" s="19">
        <f t="shared" si="366"/>
        <v>2309.2846377929268</v>
      </c>
      <c r="AA3894" s="19">
        <f t="shared" si="367"/>
        <v>0</v>
      </c>
      <c r="AB3894" s="20">
        <f t="shared" si="368"/>
        <v>34438.349901907772</v>
      </c>
      <c r="AD3894">
        <f t="shared" si="369"/>
        <v>0</v>
      </c>
    </row>
    <row r="3895" spans="24:30">
      <c r="X3895" s="22">
        <f t="shared" si="371"/>
        <v>-0.94699999999989659</v>
      </c>
      <c r="Y3895">
        <f t="shared" si="370"/>
        <v>-0.21712999132038704</v>
      </c>
      <c r="Z3895" s="19">
        <f t="shared" si="366"/>
        <v>2302.7670560925726</v>
      </c>
      <c r="AA3895" s="19">
        <f t="shared" si="367"/>
        <v>0</v>
      </c>
      <c r="AB3895" s="20">
        <f t="shared" si="368"/>
        <v>34444.867483608119</v>
      </c>
      <c r="AD3895">
        <f t="shared" si="369"/>
        <v>0</v>
      </c>
    </row>
    <row r="3896" spans="24:30">
      <c r="X3896" s="22">
        <f t="shared" si="371"/>
        <v>-0.94749999999989654</v>
      </c>
      <c r="Y3896">
        <f t="shared" si="370"/>
        <v>-0.21774813251832029</v>
      </c>
      <c r="Z3896" s="19">
        <f t="shared" si="366"/>
        <v>2296.2300286958293</v>
      </c>
      <c r="AA3896" s="19">
        <f t="shared" si="367"/>
        <v>0</v>
      </c>
      <c r="AB3896" s="20">
        <f t="shared" si="368"/>
        <v>34451.404511004868</v>
      </c>
      <c r="AD3896">
        <f t="shared" si="369"/>
        <v>0</v>
      </c>
    </row>
    <row r="3897" spans="24:30">
      <c r="X3897" s="22">
        <f t="shared" si="371"/>
        <v>-0.94799999999989648</v>
      </c>
      <c r="Y3897">
        <f t="shared" si="370"/>
        <v>-0.21837169393177022</v>
      </c>
      <c r="Z3897" s="19">
        <f t="shared" si="366"/>
        <v>2289.6731755637152</v>
      </c>
      <c r="AA3897" s="19">
        <f t="shared" si="367"/>
        <v>0</v>
      </c>
      <c r="AB3897" s="20">
        <f t="shared" si="368"/>
        <v>34457.96136413698</v>
      </c>
      <c r="AD3897">
        <f t="shared" si="369"/>
        <v>0</v>
      </c>
    </row>
    <row r="3898" spans="24:30">
      <c r="X3898" s="22">
        <f t="shared" si="371"/>
        <v>-0.94849999999989643</v>
      </c>
      <c r="Y3898">
        <f t="shared" si="370"/>
        <v>-0.21900077589714784</v>
      </c>
      <c r="Z3898" s="19">
        <f t="shared" si="366"/>
        <v>2283.0961069208597</v>
      </c>
      <c r="AA3898" s="19">
        <f t="shared" si="367"/>
        <v>0</v>
      </c>
      <c r="AB3898" s="20">
        <f t="shared" si="368"/>
        <v>34464.538432779838</v>
      </c>
      <c r="AD3898">
        <f t="shared" si="369"/>
        <v>0</v>
      </c>
    </row>
    <row r="3899" spans="24:30">
      <c r="X3899" s="22">
        <f t="shared" si="371"/>
        <v>-0.94899999999989637</v>
      </c>
      <c r="Y3899">
        <f t="shared" si="370"/>
        <v>-0.21963548160490007</v>
      </c>
      <c r="Z3899" s="19">
        <f t="shared" si="366"/>
        <v>2276.4984229042684</v>
      </c>
      <c r="AA3899" s="19">
        <f t="shared" si="367"/>
        <v>0</v>
      </c>
      <c r="AB3899" s="20">
        <f t="shared" si="368"/>
        <v>34471.136116796428</v>
      </c>
      <c r="AD3899">
        <f t="shared" si="369"/>
        <v>0</v>
      </c>
    </row>
    <row r="3900" spans="24:30">
      <c r="X3900" s="22">
        <f t="shared" si="371"/>
        <v>-0.94949999999989632</v>
      </c>
      <c r="Y3900">
        <f t="shared" si="370"/>
        <v>-0.22027591720960005</v>
      </c>
      <c r="Z3900" s="19">
        <f t="shared" si="366"/>
        <v>2269.8797131958495</v>
      </c>
      <c r="AA3900" s="19">
        <f t="shared" si="367"/>
        <v>0</v>
      </c>
      <c r="AB3900" s="20">
        <f t="shared" si="368"/>
        <v>34477.754826504846</v>
      </c>
      <c r="AD3900">
        <f t="shared" si="369"/>
        <v>0</v>
      </c>
    </row>
    <row r="3901" spans="24:30">
      <c r="X3901" s="22">
        <f t="shared" si="371"/>
        <v>-0.94999999999989626</v>
      </c>
      <c r="Y3901">
        <f t="shared" si="370"/>
        <v>-0.22092219194542109</v>
      </c>
      <c r="Z3901" s="19">
        <f t="shared" si="366"/>
        <v>2263.2395566377736</v>
      </c>
      <c r="AA3901" s="19">
        <f t="shared" si="367"/>
        <v>0</v>
      </c>
      <c r="AB3901" s="20">
        <f t="shared" si="368"/>
        <v>34484.394983062921</v>
      </c>
      <c r="AD3901">
        <f t="shared" si="369"/>
        <v>0</v>
      </c>
    </row>
    <row r="3902" spans="24:30">
      <c r="X3902" s="22">
        <f t="shared" si="371"/>
        <v>-0.95049999999989621</v>
      </c>
      <c r="Y3902">
        <f t="shared" si="370"/>
        <v>-0.22157441824731619</v>
      </c>
      <c r="Z3902" s="19">
        <f t="shared" si="366"/>
        <v>2256.5775208296677</v>
      </c>
      <c r="AA3902" s="19">
        <f t="shared" si="367"/>
        <v>0</v>
      </c>
      <c r="AB3902" s="20">
        <f t="shared" si="368"/>
        <v>34491.057018871026</v>
      </c>
      <c r="AD3902">
        <f t="shared" si="369"/>
        <v>0</v>
      </c>
    </row>
    <row r="3903" spans="24:30">
      <c r="X3903" s="22">
        <f t="shared" si="371"/>
        <v>-0.95099999999989615</v>
      </c>
      <c r="Y3903">
        <f t="shared" si="370"/>
        <v>-0.22223271187824195</v>
      </c>
      <c r="Z3903" s="19">
        <f t="shared" si="366"/>
        <v>2249.8931617066264</v>
      </c>
      <c r="AA3903" s="19">
        <f t="shared" si="367"/>
        <v>0</v>
      </c>
      <c r="AB3903" s="20">
        <f t="shared" si="368"/>
        <v>34497.741377994069</v>
      </c>
      <c r="AD3903">
        <f t="shared" si="369"/>
        <v>0</v>
      </c>
    </row>
    <row r="3904" spans="24:30">
      <c r="X3904" s="22">
        <f t="shared" si="371"/>
        <v>-0.9514999999998961</v>
      </c>
      <c r="Y3904">
        <f t="shared" si="370"/>
        <v>-0.22289719206279657</v>
      </c>
      <c r="Z3904" s="19">
        <f t="shared" si="366"/>
        <v>2243.1860230968909</v>
      </c>
      <c r="AA3904" s="19">
        <f t="shared" si="367"/>
        <v>0</v>
      </c>
      <c r="AB3904" s="20">
        <f t="shared" si="368"/>
        <v>34504.448516603807</v>
      </c>
      <c r="AD3904">
        <f t="shared" si="369"/>
        <v>0</v>
      </c>
    </row>
    <row r="3905" spans="24:30">
      <c r="X3905" s="22">
        <f t="shared" si="371"/>
        <v>-0.95199999999989604</v>
      </c>
      <c r="Y3905">
        <f t="shared" si="370"/>
        <v>-0.22356798162766481</v>
      </c>
      <c r="Z3905" s="19">
        <f t="shared" ref="Z3905:Z3968" si="372">FV(Y3905,months,-SIP,0,0)</f>
        <v>2236.4556362580001</v>
      </c>
      <c r="AA3905" s="19">
        <f t="shared" ref="AA3905:AA3968" si="373">IF(ABS(Z3905-presval)&lt;1,X3905,0)</f>
        <v>0</v>
      </c>
      <c r="AB3905" s="20">
        <f t="shared" ref="AB3905:AB3968" si="374">ABS(Z3905-presval)</f>
        <v>34511.178903442698</v>
      </c>
      <c r="AD3905">
        <f t="shared" ref="AD3905:AD3968" si="375">IF(AB3905=MINPER,X3905,0)</f>
        <v>0</v>
      </c>
    </row>
    <row r="3906" spans="24:30">
      <c r="X3906" s="22">
        <f t="shared" si="371"/>
        <v>-0.95249999999989599</v>
      </c>
      <c r="Y3906">
        <f t="shared" ref="Y3906:Y3969" si="376">((FV(X3906,1/12,0,-100,1))-100)/100</f>
        <v>-0.22424520714928975</v>
      </c>
      <c r="Z3906" s="19">
        <f t="shared" si="372"/>
        <v>2229.701519390142</v>
      </c>
      <c r="AA3906" s="19">
        <f t="shared" si="373"/>
        <v>0</v>
      </c>
      <c r="AB3906" s="20">
        <f t="shared" si="374"/>
        <v>34517.933020310556</v>
      </c>
      <c r="AD3906">
        <f t="shared" si="375"/>
        <v>0</v>
      </c>
    </row>
    <row r="3907" spans="24:30">
      <c r="X3907" s="22">
        <f t="shared" ref="X3907:X3970" si="377">X3906-0.05%</f>
        <v>-0.95299999999989593</v>
      </c>
      <c r="Y3907">
        <f t="shared" si="376"/>
        <v>-0.22492899910922531</v>
      </c>
      <c r="Z3907" s="19">
        <f t="shared" si="372"/>
        <v>2222.9231771253158</v>
      </c>
      <c r="AA3907" s="19">
        <f t="shared" si="373"/>
        <v>0</v>
      </c>
      <c r="AB3907" s="20">
        <f t="shared" si="374"/>
        <v>34524.711362575377</v>
      </c>
      <c r="AD3907">
        <f t="shared" si="375"/>
        <v>0</v>
      </c>
    </row>
    <row r="3908" spans="24:30">
      <c r="X3908" s="22">
        <f t="shared" si="377"/>
        <v>-0.95349999999989588</v>
      </c>
      <c r="Y3908">
        <f t="shared" si="376"/>
        <v>-0.22561949205765458</v>
      </c>
      <c r="Z3908" s="19">
        <f t="shared" si="372"/>
        <v>2216.1200999908415</v>
      </c>
      <c r="AA3908" s="19">
        <f t="shared" si="373"/>
        <v>0</v>
      </c>
      <c r="AB3908" s="20">
        <f t="shared" si="374"/>
        <v>34531.514439709856</v>
      </c>
      <c r="AD3908">
        <f t="shared" si="375"/>
        <v>0</v>
      </c>
    </row>
    <row r="3909" spans="24:30">
      <c r="X3909" s="22">
        <f t="shared" si="377"/>
        <v>-0.95399999999989582</v>
      </c>
      <c r="Y3909">
        <f t="shared" si="376"/>
        <v>-0.22631682478559567</v>
      </c>
      <c r="Z3909" s="19">
        <f t="shared" si="372"/>
        <v>2209.2917638456343</v>
      </c>
      <c r="AA3909" s="19">
        <f t="shared" si="373"/>
        <v>0</v>
      </c>
      <c r="AB3909" s="20">
        <f t="shared" si="374"/>
        <v>34538.342775855061</v>
      </c>
      <c r="AD3909">
        <f t="shared" si="375"/>
        <v>0</v>
      </c>
    </row>
    <row r="3910" spans="24:30">
      <c r="X3910" s="22">
        <f t="shared" si="377"/>
        <v>-0.95449999999989577</v>
      </c>
      <c r="Y3910">
        <f t="shared" si="376"/>
        <v>-0.22702114050635885</v>
      </c>
      <c r="Z3910" s="19">
        <f t="shared" si="372"/>
        <v>2202.4376292875349</v>
      </c>
      <c r="AA3910" s="19">
        <f t="shared" si="373"/>
        <v>0</v>
      </c>
      <c r="AB3910" s="20">
        <f t="shared" si="374"/>
        <v>34545.196910413157</v>
      </c>
      <c r="AD3910">
        <f t="shared" si="375"/>
        <v>0</v>
      </c>
    </row>
    <row r="3911" spans="24:30">
      <c r="X3911" s="22">
        <f t="shared" si="377"/>
        <v>-0.95499999999989571</v>
      </c>
      <c r="Y3911">
        <f t="shared" si="376"/>
        <v>-0.22773258704685659</v>
      </c>
      <c r="Z3911" s="19">
        <f t="shared" si="372"/>
        <v>2195.5571410298921</v>
      </c>
      <c r="AA3911" s="19">
        <f t="shared" si="373"/>
        <v>0</v>
      </c>
      <c r="AB3911" s="20">
        <f t="shared" si="374"/>
        <v>34552.077398670801</v>
      </c>
      <c r="AD3911">
        <f t="shared" si="375"/>
        <v>0</v>
      </c>
    </row>
    <row r="3912" spans="24:30">
      <c r="X3912" s="22">
        <f t="shared" si="377"/>
        <v>-0.95549999999989566</v>
      </c>
      <c r="Y3912">
        <f t="shared" si="376"/>
        <v>-0.22845131704941862</v>
      </c>
      <c r="Z3912" s="19">
        <f t="shared" si="372"/>
        <v>2188.649727245438</v>
      </c>
      <c r="AA3912" s="19">
        <f t="shared" si="373"/>
        <v>0</v>
      </c>
      <c r="AB3912" s="20">
        <f t="shared" si="374"/>
        <v>34558.984812455259</v>
      </c>
      <c r="AD3912">
        <f t="shared" si="375"/>
        <v>0</v>
      </c>
    </row>
    <row r="3913" spans="24:30">
      <c r="X3913" s="22">
        <f t="shared" si="377"/>
        <v>-0.9559999999998956</v>
      </c>
      <c r="Y3913">
        <f t="shared" si="376"/>
        <v>-0.22917748818481626</v>
      </c>
      <c r="Z3913" s="19">
        <f t="shared" si="372"/>
        <v>2181.7147988753222</v>
      </c>
      <c r="AA3913" s="19">
        <f t="shared" si="373"/>
        <v>0</v>
      </c>
      <c r="AB3913" s="20">
        <f t="shared" si="374"/>
        <v>34565.919740825375</v>
      </c>
      <c r="AD3913">
        <f t="shared" si="375"/>
        <v>0</v>
      </c>
    </row>
    <row r="3914" spans="24:30">
      <c r="X3914" s="22">
        <f t="shared" si="377"/>
        <v>-0.95649999999989554</v>
      </c>
      <c r="Y3914">
        <f t="shared" si="376"/>
        <v>-0.22991126337725021</v>
      </c>
      <c r="Z3914" s="19">
        <f t="shared" si="372"/>
        <v>2174.7517489010779</v>
      </c>
      <c r="AA3914" s="19">
        <f t="shared" si="373"/>
        <v>0</v>
      </c>
      <c r="AB3914" s="20">
        <f t="shared" si="374"/>
        <v>34572.882790799616</v>
      </c>
      <c r="AD3914">
        <f t="shared" si="375"/>
        <v>0</v>
      </c>
    </row>
    <row r="3915" spans="24:30">
      <c r="X3915" s="22">
        <f t="shared" si="377"/>
        <v>-0.95699999999989549</v>
      </c>
      <c r="Y3915">
        <f t="shared" si="376"/>
        <v>-0.23065281104212118</v>
      </c>
      <c r="Z3915" s="19">
        <f t="shared" si="372"/>
        <v>2167.7599515770476</v>
      </c>
      <c r="AA3915" s="19">
        <f t="shared" si="373"/>
        <v>0</v>
      </c>
      <c r="AB3915" s="20">
        <f t="shared" si="374"/>
        <v>34579.874588123646</v>
      </c>
      <c r="AD3915">
        <f t="shared" si="375"/>
        <v>0</v>
      </c>
    </row>
    <row r="3916" spans="24:30">
      <c r="X3916" s="22">
        <f t="shared" si="377"/>
        <v>-0.95749999999989543</v>
      </c>
      <c r="Y3916">
        <f t="shared" si="376"/>
        <v>-0.23140230533746958</v>
      </c>
      <c r="Z3916" s="19">
        <f t="shared" si="372"/>
        <v>2160.7387616206388</v>
      </c>
      <c r="AA3916" s="19">
        <f t="shared" si="373"/>
        <v>0</v>
      </c>
      <c r="AB3916" s="20">
        <f t="shared" si="374"/>
        <v>34586.895778080056</v>
      </c>
      <c r="AD3916">
        <f t="shared" si="375"/>
        <v>0</v>
      </c>
    </row>
    <row r="3917" spans="24:30">
      <c r="X3917" s="22">
        <f t="shared" si="377"/>
        <v>-0.95799999999989538</v>
      </c>
      <c r="Y3917">
        <f t="shared" si="376"/>
        <v>-0.23215992643003758</v>
      </c>
      <c r="Z3917" s="19">
        <f t="shared" si="372"/>
        <v>2153.68751335757</v>
      </c>
      <c r="AA3917" s="19">
        <f t="shared" si="373"/>
        <v>0</v>
      </c>
      <c r="AB3917" s="20">
        <f t="shared" si="374"/>
        <v>34593.947026343129</v>
      </c>
      <c r="AD3917">
        <f t="shared" si="375"/>
        <v>0</v>
      </c>
    </row>
    <row r="3918" spans="24:30">
      <c r="X3918" s="22">
        <f t="shared" si="377"/>
        <v>-0.95849999999989532</v>
      </c>
      <c r="Y3918">
        <f t="shared" si="376"/>
        <v>-0.23292586077699112</v>
      </c>
      <c r="Z3918" s="19">
        <f t="shared" si="372"/>
        <v>2146.6055198190379</v>
      </c>
      <c r="AA3918" s="19">
        <f t="shared" si="373"/>
        <v>0</v>
      </c>
      <c r="AB3918" s="20">
        <f t="shared" si="374"/>
        <v>34601.029019881658</v>
      </c>
      <c r="AD3918">
        <f t="shared" si="375"/>
        <v>0</v>
      </c>
    </row>
    <row r="3919" spans="24:30">
      <c r="X3919" s="22">
        <f t="shared" si="377"/>
        <v>-0.95899999999989527</v>
      </c>
      <c r="Y3919">
        <f t="shared" si="376"/>
        <v>-0.23370030142442461</v>
      </c>
      <c r="Z3919" s="19">
        <f t="shared" si="372"/>
        <v>2139.4920717874747</v>
      </c>
      <c r="AA3919" s="19">
        <f t="shared" si="373"/>
        <v>0</v>
      </c>
      <c r="AB3919" s="20">
        <f t="shared" si="374"/>
        <v>34608.142467913218</v>
      </c>
      <c r="AD3919">
        <f t="shared" si="375"/>
        <v>0</v>
      </c>
    </row>
    <row r="3920" spans="24:30">
      <c r="X3920" s="22">
        <f t="shared" si="377"/>
        <v>-0.95949999999989521</v>
      </c>
      <c r="Y3920">
        <f t="shared" si="376"/>
        <v>-0.23448344832386581</v>
      </c>
      <c r="Z3920" s="19">
        <f t="shared" si="372"/>
        <v>2132.346436787298</v>
      </c>
      <c r="AA3920" s="19">
        <f t="shared" si="373"/>
        <v>0</v>
      </c>
      <c r="AB3920" s="20">
        <f t="shared" si="374"/>
        <v>34615.288102913401</v>
      </c>
      <c r="AD3920">
        <f t="shared" si="375"/>
        <v>0</v>
      </c>
    </row>
    <row r="3921" spans="24:30">
      <c r="X3921" s="22">
        <f t="shared" si="377"/>
        <v>-0.95999999999989516</v>
      </c>
      <c r="Y3921">
        <f t="shared" si="376"/>
        <v>-0.23527550866810301</v>
      </c>
      <c r="Z3921" s="19">
        <f t="shared" si="372"/>
        <v>2125.1678580167763</v>
      </c>
      <c r="AA3921" s="19">
        <f t="shared" si="373"/>
        <v>0</v>
      </c>
      <c r="AB3921" s="20">
        <f t="shared" si="374"/>
        <v>34622.466681683916</v>
      </c>
      <c r="AD3921">
        <f t="shared" si="375"/>
        <v>0</v>
      </c>
    </row>
    <row r="3922" spans="24:30">
      <c r="X3922" s="22">
        <f t="shared" si="377"/>
        <v>-0.9604999999998951</v>
      </c>
      <c r="Y3922">
        <f t="shared" si="376"/>
        <v>-0.23607669724777181</v>
      </c>
      <c r="Z3922" s="19">
        <f t="shared" si="372"/>
        <v>2117.9555532167756</v>
      </c>
      <c r="AA3922" s="19">
        <f t="shared" si="373"/>
        <v>0</v>
      </c>
      <c r="AB3922" s="20">
        <f t="shared" si="374"/>
        <v>34629.678986483923</v>
      </c>
      <c r="AD3922">
        <f t="shared" si="375"/>
        <v>0</v>
      </c>
    </row>
    <row r="3923" spans="24:30">
      <c r="X3923" s="22">
        <f t="shared" si="377"/>
        <v>-0.96099999999989505</v>
      </c>
      <c r="Y3923">
        <f t="shared" si="376"/>
        <v>-0.23688723683026736</v>
      </c>
      <c r="Z3923" s="19">
        <f t="shared" si="372"/>
        <v>2110.7087134717885</v>
      </c>
      <c r="AA3923" s="19">
        <f t="shared" si="373"/>
        <v>0</v>
      </c>
      <c r="AB3923" s="20">
        <f t="shared" si="374"/>
        <v>34636.925826228908</v>
      </c>
      <c r="AD3923">
        <f t="shared" si="375"/>
        <v>0</v>
      </c>
    </row>
    <row r="3924" spans="24:30">
      <c r="X3924" s="22">
        <f t="shared" si="377"/>
        <v>-0.96149999999989499</v>
      </c>
      <c r="Y3924">
        <f t="shared" si="376"/>
        <v>-0.2377073585626826</v>
      </c>
      <c r="Z3924" s="19">
        <f t="shared" si="372"/>
        <v>2103.4265019383038</v>
      </c>
      <c r="AA3924" s="19">
        <f t="shared" si="373"/>
        <v>0</v>
      </c>
      <c r="AB3924" s="20">
        <f t="shared" si="374"/>
        <v>34644.208037762393</v>
      </c>
      <c r="AD3924">
        <f t="shared" si="375"/>
        <v>0</v>
      </c>
    </row>
    <row r="3925" spans="24:30">
      <c r="X3925" s="22">
        <f t="shared" si="377"/>
        <v>-0.96199999999989494</v>
      </c>
      <c r="Y3925">
        <f t="shared" si="376"/>
        <v>-0.23853730240063228</v>
      </c>
      <c r="Z3925" s="19">
        <f t="shared" si="372"/>
        <v>2096.1080524950662</v>
      </c>
      <c r="AA3925" s="19">
        <f t="shared" si="373"/>
        <v>0</v>
      </c>
      <c r="AB3925" s="20">
        <f t="shared" si="374"/>
        <v>34651.526487205629</v>
      </c>
      <c r="AD3925">
        <f t="shared" si="375"/>
        <v>0</v>
      </c>
    </row>
    <row r="3926" spans="24:30">
      <c r="X3926" s="22">
        <f t="shared" si="377"/>
        <v>-0.96249999999989488</v>
      </c>
      <c r="Y3926">
        <f t="shared" si="376"/>
        <v>-0.23937731756499062</v>
      </c>
      <c r="Z3926" s="19">
        <f t="shared" si="372"/>
        <v>2088.7524683093388</v>
      </c>
      <c r="AA3926" s="19">
        <f t="shared" si="373"/>
        <v>0</v>
      </c>
      <c r="AB3926" s="20">
        <f t="shared" si="374"/>
        <v>34658.882071391359</v>
      </c>
      <c r="AD3926">
        <f t="shared" si="375"/>
        <v>0</v>
      </c>
    </row>
    <row r="3927" spans="24:30">
      <c r="X3927" s="22">
        <f t="shared" si="377"/>
        <v>-0.96299999999989483</v>
      </c>
      <c r="Y3927">
        <f t="shared" si="376"/>
        <v>-0.24022766302875539</v>
      </c>
      <c r="Z3927" s="19">
        <f t="shared" si="372"/>
        <v>2081.3588203127597</v>
      </c>
      <c r="AA3927" s="19">
        <f t="shared" si="373"/>
        <v>0</v>
      </c>
      <c r="AB3927" s="20">
        <f t="shared" si="374"/>
        <v>34666.275719387937</v>
      </c>
      <c r="AD3927">
        <f t="shared" si="375"/>
        <v>0</v>
      </c>
    </row>
    <row r="3928" spans="24:30">
      <c r="X3928" s="22">
        <f t="shared" si="377"/>
        <v>-0.96349999999989477</v>
      </c>
      <c r="Y3928">
        <f t="shared" si="376"/>
        <v>-0.24108860803646734</v>
      </c>
      <c r="Z3928" s="19">
        <f t="shared" si="372"/>
        <v>2073.9261455797441</v>
      </c>
      <c r="AA3928" s="19">
        <f t="shared" si="373"/>
        <v>0</v>
      </c>
      <c r="AB3928" s="20">
        <f t="shared" si="374"/>
        <v>34673.708394120949</v>
      </c>
      <c r="AD3928">
        <f t="shared" si="375"/>
        <v>0</v>
      </c>
    </row>
    <row r="3929" spans="24:30">
      <c r="X3929" s="22">
        <f t="shared" si="377"/>
        <v>-0.96399999999989472</v>
      </c>
      <c r="Y3929">
        <f t="shared" si="376"/>
        <v>-0.2419604326588356</v>
      </c>
      <c r="Z3929" s="19">
        <f t="shared" si="372"/>
        <v>2066.4534456008037</v>
      </c>
      <c r="AA3929" s="19">
        <f t="shared" si="373"/>
        <v>0</v>
      </c>
      <c r="AB3929" s="20">
        <f t="shared" si="374"/>
        <v>34681.181094099891</v>
      </c>
      <c r="AD3929">
        <f t="shared" si="375"/>
        <v>0</v>
      </c>
    </row>
    <row r="3930" spans="24:30">
      <c r="X3930" s="22">
        <f t="shared" si="377"/>
        <v>-0.96449999999989466</v>
      </c>
      <c r="Y3930">
        <f t="shared" si="376"/>
        <v>-0.24284342838548439</v>
      </c>
      <c r="Z3930" s="19">
        <f t="shared" si="372"/>
        <v>2058.9396844423859</v>
      </c>
      <c r="AA3930" s="19">
        <f t="shared" si="373"/>
        <v>0</v>
      </c>
      <c r="AB3930" s="20">
        <f t="shared" si="374"/>
        <v>34688.694855258313</v>
      </c>
      <c r="AD3930">
        <f t="shared" si="375"/>
        <v>0</v>
      </c>
    </row>
    <row r="3931" spans="24:30">
      <c r="X3931" s="22">
        <f t="shared" si="377"/>
        <v>-0.96499999999989461</v>
      </c>
      <c r="Y3931">
        <f t="shared" si="376"/>
        <v>-0.24373789875901791</v>
      </c>
      <c r="Z3931" s="19">
        <f t="shared" si="372"/>
        <v>2051.3837867840539</v>
      </c>
      <c r="AA3931" s="19">
        <f t="shared" si="373"/>
        <v>0</v>
      </c>
      <c r="AB3931" s="20">
        <f t="shared" si="374"/>
        <v>34696.25075291664</v>
      </c>
      <c r="AD3931">
        <f t="shared" si="375"/>
        <v>0</v>
      </c>
    </row>
    <row r="3932" spans="24:30">
      <c r="X3932" s="22">
        <f t="shared" si="377"/>
        <v>-0.96549999999989455</v>
      </c>
      <c r="Y3932">
        <f t="shared" si="376"/>
        <v>-0.24464416005391812</v>
      </c>
      <c r="Z3932" s="19">
        <f t="shared" si="372"/>
        <v>2043.7846358229565</v>
      </c>
      <c r="AA3932" s="19">
        <f t="shared" si="373"/>
        <v>0</v>
      </c>
      <c r="AB3932" s="20">
        <f t="shared" si="374"/>
        <v>34703.849903877737</v>
      </c>
      <c r="AD3932">
        <f t="shared" si="375"/>
        <v>0</v>
      </c>
    </row>
    <row r="3933" spans="24:30">
      <c r="X3933" s="22">
        <f t="shared" si="377"/>
        <v>-0.9659999999998945</v>
      </c>
      <c r="Y3933">
        <f t="shared" si="376"/>
        <v>-0.2455625420041477</v>
      </c>
      <c r="Z3933" s="19">
        <f t="shared" si="372"/>
        <v>2036.141071034534</v>
      </c>
      <c r="AA3933" s="19">
        <f t="shared" si="373"/>
        <v>0</v>
      </c>
      <c r="AB3933" s="20">
        <f t="shared" si="374"/>
        <v>34711.493468666158</v>
      </c>
      <c r="AD3933">
        <f t="shared" si="375"/>
        <v>0</v>
      </c>
    </row>
    <row r="3934" spans="24:30">
      <c r="X3934" s="22">
        <f t="shared" si="377"/>
        <v>-0.96649999999989444</v>
      </c>
      <c r="Y3934">
        <f t="shared" si="376"/>
        <v>-0.24649338858372447</v>
      </c>
      <c r="Z3934" s="19">
        <f t="shared" si="372"/>
        <v>2028.4518857773103</v>
      </c>
      <c r="AA3934" s="19">
        <f t="shared" si="373"/>
        <v>0</v>
      </c>
      <c r="AB3934" s="20">
        <f t="shared" si="374"/>
        <v>34719.182653923388</v>
      </c>
      <c r="AD3934">
        <f t="shared" si="375"/>
        <v>0</v>
      </c>
    </row>
    <row r="3935" spans="24:30">
      <c r="X3935" s="22">
        <f t="shared" si="377"/>
        <v>-0.96699999999989439</v>
      </c>
      <c r="Y3935">
        <f t="shared" si="376"/>
        <v>-0.24743705884497785</v>
      </c>
      <c r="Z3935" s="19">
        <f t="shared" si="372"/>
        <v>2020.7158247284181</v>
      </c>
      <c r="AA3935" s="19">
        <f t="shared" si="373"/>
        <v>0</v>
      </c>
      <c r="AB3935" s="20">
        <f t="shared" si="374"/>
        <v>34726.918714972278</v>
      </c>
      <c r="AD3935">
        <f t="shared" si="375"/>
        <v>0</v>
      </c>
    </row>
    <row r="3936" spans="24:30">
      <c r="X3936" s="22">
        <f t="shared" si="377"/>
        <v>-0.96749999999989433</v>
      </c>
      <c r="Y3936">
        <f t="shared" si="376"/>
        <v>-0.24839392781969494</v>
      </c>
      <c r="Z3936" s="19">
        <f t="shared" si="372"/>
        <v>2012.9315811351103</v>
      </c>
      <c r="AA3936" s="19">
        <f t="shared" si="373"/>
        <v>0</v>
      </c>
      <c r="AB3936" s="20">
        <f t="shared" si="374"/>
        <v>34734.702958565584</v>
      </c>
      <c r="AD3936">
        <f t="shared" si="375"/>
        <v>0</v>
      </c>
    </row>
    <row r="3937" spans="24:30">
      <c r="X3937" s="22">
        <f t="shared" si="377"/>
        <v>-0.96799999999989428</v>
      </c>
      <c r="Y3937">
        <f t="shared" si="376"/>
        <v>-0.24936438748892387</v>
      </c>
      <c r="Z3937" s="19">
        <f t="shared" si="372"/>
        <v>2005.0977938659855</v>
      </c>
      <c r="AA3937" s="19">
        <f t="shared" si="373"/>
        <v>0</v>
      </c>
      <c r="AB3937" s="20">
        <f t="shared" si="374"/>
        <v>34742.53674583471</v>
      </c>
      <c r="AD3937">
        <f t="shared" si="375"/>
        <v>0</v>
      </c>
    </row>
    <row r="3938" spans="24:30">
      <c r="X3938" s="22">
        <f t="shared" si="377"/>
        <v>-0.96849999999989422</v>
      </c>
      <c r="Y3938">
        <f t="shared" si="376"/>
        <v>-0.2503488478278264</v>
      </c>
      <c r="Z3938" s="19">
        <f t="shared" si="372"/>
        <v>1997.2130442439518</v>
      </c>
      <c r="AA3938" s="19">
        <f t="shared" si="373"/>
        <v>0</v>
      </c>
      <c r="AB3938" s="20">
        <f t="shared" si="374"/>
        <v>34750.421495456743</v>
      </c>
      <c r="AD3938">
        <f t="shared" si="375"/>
        <v>0</v>
      </c>
    </row>
    <row r="3939" spans="24:30">
      <c r="X3939" s="22">
        <f t="shared" si="377"/>
        <v>-0.96899999999989417</v>
      </c>
      <c r="Y3939">
        <f t="shared" si="376"/>
        <v>-0.25134773793268167</v>
      </c>
      <c r="Z3939" s="19">
        <f t="shared" si="372"/>
        <v>1989.27585264101</v>
      </c>
      <c r="AA3939" s="19">
        <f t="shared" si="373"/>
        <v>0</v>
      </c>
      <c r="AB3939" s="20">
        <f t="shared" si="374"/>
        <v>34758.358687059685</v>
      </c>
      <c r="AD3939">
        <f t="shared" si="375"/>
        <v>0</v>
      </c>
    </row>
    <row r="3940" spans="24:30">
      <c r="X3940" s="22">
        <f t="shared" si="377"/>
        <v>-0.96949999999989411</v>
      </c>
      <c r="Y3940">
        <f t="shared" si="376"/>
        <v>-0.25236150723794071</v>
      </c>
      <c r="Z3940" s="19">
        <f t="shared" si="372"/>
        <v>1981.2846748127658</v>
      </c>
      <c r="AA3940" s="19">
        <f t="shared" si="373"/>
        <v>0</v>
      </c>
      <c r="AB3940" s="20">
        <f t="shared" si="374"/>
        <v>34766.349864887932</v>
      </c>
      <c r="AD3940">
        <f t="shared" si="375"/>
        <v>0</v>
      </c>
    </row>
    <row r="3941" spans="24:30">
      <c r="X3941" s="22">
        <f t="shared" si="377"/>
        <v>-0.96999999999989406</v>
      </c>
      <c r="Y3941">
        <f t="shared" si="376"/>
        <v>-0.25339062683213343</v>
      </c>
      <c r="Z3941" s="19">
        <f t="shared" si="372"/>
        <v>1973.237897948138</v>
      </c>
      <c r="AA3941" s="19">
        <f t="shared" si="373"/>
        <v>0</v>
      </c>
      <c r="AB3941" s="20">
        <f t="shared" si="374"/>
        <v>34774.396641752559</v>
      </c>
      <c r="AD3941">
        <f t="shared" si="375"/>
        <v>0</v>
      </c>
    </row>
    <row r="3942" spans="24:30">
      <c r="X3942" s="22">
        <f t="shared" si="377"/>
        <v>-0.970499999999894</v>
      </c>
      <c r="Y3942">
        <f t="shared" si="376"/>
        <v>-0.25443559088245221</v>
      </c>
      <c r="Z3942" s="19">
        <f t="shared" si="372"/>
        <v>1965.1338364069711</v>
      </c>
      <c r="AA3942" s="19">
        <f t="shared" si="373"/>
        <v>0</v>
      </c>
      <c r="AB3942" s="20">
        <f t="shared" si="374"/>
        <v>34782.500703293721</v>
      </c>
      <c r="AD3942">
        <f t="shared" si="375"/>
        <v>0</v>
      </c>
    </row>
    <row r="3943" spans="24:30">
      <c r="X3943" s="22">
        <f t="shared" si="377"/>
        <v>-0.97099999999989395</v>
      </c>
      <c r="Y3943">
        <f t="shared" si="376"/>
        <v>-0.25549691817899828</v>
      </c>
      <c r="Z3943" s="19">
        <f t="shared" si="372"/>
        <v>1956.9707271151158</v>
      </c>
      <c r="AA3943" s="19">
        <f t="shared" si="373"/>
        <v>0</v>
      </c>
      <c r="AB3943" s="20">
        <f t="shared" si="374"/>
        <v>34790.663812585582</v>
      </c>
      <c r="AD3943">
        <f t="shared" si="375"/>
        <v>0</v>
      </c>
    </row>
    <row r="3944" spans="24:30">
      <c r="X3944" s="22">
        <f t="shared" si="377"/>
        <v>-0.97149999999989389</v>
      </c>
      <c r="Y3944">
        <f t="shared" si="376"/>
        <v>-0.25657515381099727</v>
      </c>
      <c r="Z3944" s="19">
        <f t="shared" si="372"/>
        <v>1948.7467245830048</v>
      </c>
      <c r="AA3944" s="19">
        <f t="shared" si="373"/>
        <v>0</v>
      </c>
      <c r="AB3944" s="20">
        <f t="shared" si="374"/>
        <v>34798.88781511769</v>
      </c>
      <c r="AD3944">
        <f t="shared" si="375"/>
        <v>0</v>
      </c>
    </row>
    <row r="3945" spans="24:30">
      <c r="X3945" s="22">
        <f t="shared" si="377"/>
        <v>-0.97199999999989384</v>
      </c>
      <c r="Y3945">
        <f t="shared" si="376"/>
        <v>-0.25767087098879671</v>
      </c>
      <c r="Z3945" s="19">
        <f t="shared" si="372"/>
        <v>1940.4598955097083</v>
      </c>
      <c r="AA3945" s="19">
        <f t="shared" si="373"/>
        <v>0</v>
      </c>
      <c r="AB3945" s="20">
        <f t="shared" si="374"/>
        <v>34807.174644190985</v>
      </c>
      <c r="AD3945">
        <f t="shared" si="375"/>
        <v>0</v>
      </c>
    </row>
    <row r="3946" spans="24:30">
      <c r="X3946" s="22">
        <f t="shared" si="377"/>
        <v>-0.97249999999989378</v>
      </c>
      <c r="Y3946">
        <f t="shared" si="376"/>
        <v>-0.25878467302717539</v>
      </c>
      <c r="Z3946" s="19">
        <f t="shared" si="372"/>
        <v>1932.1082129298895</v>
      </c>
      <c r="AA3946" s="19">
        <f t="shared" si="373"/>
        <v>0</v>
      </c>
      <c r="AB3946" s="20">
        <f t="shared" si="374"/>
        <v>34815.526326770807</v>
      </c>
      <c r="AD3946">
        <f t="shared" si="375"/>
        <v>0</v>
      </c>
    </row>
    <row r="3947" spans="24:30">
      <c r="X3947" s="22">
        <f t="shared" si="377"/>
        <v>-0.97299999999989373</v>
      </c>
      <c r="Y3947">
        <f t="shared" si="376"/>
        <v>-0.25991719550747205</v>
      </c>
      <c r="Z3947" s="19">
        <f t="shared" si="372"/>
        <v>1923.6895498557833</v>
      </c>
      <c r="AA3947" s="19">
        <f t="shared" si="373"/>
        <v>0</v>
      </c>
      <c r="AB3947" s="20">
        <f t="shared" si="374"/>
        <v>34823.944989844909</v>
      </c>
      <c r="AD3947">
        <f t="shared" si="375"/>
        <v>0</v>
      </c>
    </row>
    <row r="3948" spans="24:30">
      <c r="X3948" s="22">
        <f t="shared" si="377"/>
        <v>-0.97349999999989367</v>
      </c>
      <c r="Y3948">
        <f t="shared" si="376"/>
        <v>-0.26106910863829186</v>
      </c>
      <c r="Z3948" s="19">
        <f t="shared" si="372"/>
        <v>1915.2016723603995</v>
      </c>
      <c r="AA3948" s="19">
        <f t="shared" si="373"/>
        <v>0</v>
      </c>
      <c r="AB3948" s="20">
        <f t="shared" si="374"/>
        <v>34832.432867340292</v>
      </c>
      <c r="AD3948">
        <f t="shared" si="375"/>
        <v>0</v>
      </c>
    </row>
    <row r="3949" spans="24:30">
      <c r="X3949" s="22">
        <f t="shared" si="377"/>
        <v>-0.97399999999989362</v>
      </c>
      <c r="Y3949">
        <f t="shared" si="376"/>
        <v>-0.26224111983716397</v>
      </c>
      <c r="Z3949" s="19">
        <f t="shared" si="372"/>
        <v>1906.6422320411921</v>
      </c>
      <c r="AA3949" s="19">
        <f t="shared" si="373"/>
        <v>0</v>
      </c>
      <c r="AB3949" s="20">
        <f t="shared" si="374"/>
        <v>34840.992307659501</v>
      </c>
      <c r="AD3949">
        <f t="shared" si="375"/>
        <v>0</v>
      </c>
    </row>
    <row r="3950" spans="24:30">
      <c r="X3950" s="22">
        <f t="shared" si="377"/>
        <v>-0.97449999999989356</v>
      </c>
      <c r="Y3950">
        <f t="shared" si="376"/>
        <v>-0.26343397655851292</v>
      </c>
      <c r="Z3950" s="19">
        <f t="shared" si="372"/>
        <v>1898.0087577956083</v>
      </c>
      <c r="AA3950" s="19">
        <f t="shared" si="373"/>
        <v>0</v>
      </c>
      <c r="AB3950" s="20">
        <f t="shared" si="374"/>
        <v>34849.625781905088</v>
      </c>
      <c r="AD3950">
        <f t="shared" si="375"/>
        <v>0</v>
      </c>
    </row>
    <row r="3951" spans="24:30">
      <c r="X3951" s="22">
        <f t="shared" si="377"/>
        <v>-0.97499999999989351</v>
      </c>
      <c r="Y3951">
        <f t="shared" si="376"/>
        <v>-0.26464846939679021</v>
      </c>
      <c r="Z3951" s="19">
        <f t="shared" si="372"/>
        <v>1889.2986468307599</v>
      </c>
      <c r="AA3951" s="19">
        <f t="shared" si="373"/>
        <v>0</v>
      </c>
      <c r="AB3951" s="20">
        <f t="shared" si="374"/>
        <v>34858.335892869938</v>
      </c>
      <c r="AD3951">
        <f t="shared" si="375"/>
        <v>0</v>
      </c>
    </row>
    <row r="3952" spans="24:30">
      <c r="X3952" s="22">
        <f t="shared" si="377"/>
        <v>-0.97549999999989345</v>
      </c>
      <c r="Y3952">
        <f t="shared" si="376"/>
        <v>-0.26588543549763455</v>
      </c>
      <c r="Z3952" s="19">
        <f t="shared" si="372"/>
        <v>1880.5091548189466</v>
      </c>
      <c r="AA3952" s="19">
        <f t="shared" si="373"/>
        <v>0</v>
      </c>
      <c r="AB3952" s="20">
        <f t="shared" si="374"/>
        <v>34867.125384881751</v>
      </c>
      <c r="AD3952">
        <f t="shared" si="375"/>
        <v>0</v>
      </c>
    </row>
    <row r="3953" spans="24:30">
      <c r="X3953" s="22">
        <f t="shared" si="377"/>
        <v>-0.9759999999998934</v>
      </c>
      <c r="Y3953">
        <f t="shared" si="376"/>
        <v>-0.26714576231461307</v>
      </c>
      <c r="Z3953" s="19">
        <f t="shared" si="372"/>
        <v>1871.6373850985756</v>
      </c>
      <c r="AA3953" s="19">
        <f t="shared" si="373"/>
        <v>0</v>
      </c>
      <c r="AB3953" s="20">
        <f t="shared" si="374"/>
        <v>34875.997154602119</v>
      </c>
      <c r="AD3953">
        <f t="shared" si="375"/>
        <v>0</v>
      </c>
    </row>
    <row r="3954" spans="24:30">
      <c r="X3954" s="22">
        <f t="shared" si="377"/>
        <v>-0.97649999999989334</v>
      </c>
      <c r="Y3954">
        <f t="shared" si="376"/>
        <v>-0.26843039175456623</v>
      </c>
      <c r="Z3954" s="19">
        <f t="shared" si="372"/>
        <v>1862.680276805798</v>
      </c>
      <c r="AA3954" s="19">
        <f t="shared" si="373"/>
        <v>0</v>
      </c>
      <c r="AB3954" s="20">
        <f t="shared" si="374"/>
        <v>34884.954262894898</v>
      </c>
      <c r="AD3954">
        <f t="shared" si="375"/>
        <v>0</v>
      </c>
    </row>
    <row r="3955" spans="24:30">
      <c r="X3955" s="22">
        <f t="shared" si="377"/>
        <v>-0.97699999999989329</v>
      </c>
      <c r="Y3955">
        <f t="shared" si="376"/>
        <v>-0.26974032476096937</v>
      </c>
      <c r="Z3955" s="19">
        <f t="shared" si="372"/>
        <v>1853.6345918056707</v>
      </c>
      <c r="AA3955" s="19">
        <f t="shared" si="373"/>
        <v>0</v>
      </c>
      <c r="AB3955" s="20">
        <f t="shared" si="374"/>
        <v>34893.999947895027</v>
      </c>
      <c r="AD3955">
        <f t="shared" si="375"/>
        <v>0</v>
      </c>
    </row>
    <row r="3956" spans="24:30">
      <c r="X3956" s="22">
        <f t="shared" si="377"/>
        <v>-0.97749999999989323</v>
      </c>
      <c r="Y3956">
        <f t="shared" si="376"/>
        <v>-0.27107662639223479</v>
      </c>
      <c r="Z3956" s="19">
        <f t="shared" si="372"/>
        <v>1844.4969002722949</v>
      </c>
      <c r="AA3956" s="19">
        <f t="shared" si="373"/>
        <v>0</v>
      </c>
      <c r="AB3956" s="20">
        <f t="shared" si="374"/>
        <v>34903.137639428402</v>
      </c>
      <c r="AD3956">
        <f t="shared" si="375"/>
        <v>0</v>
      </c>
    </row>
    <row r="3957" spans="24:30">
      <c r="X3957" s="22">
        <f t="shared" si="377"/>
        <v>-0.97799999999989318</v>
      </c>
      <c r="Y3957">
        <f t="shared" si="376"/>
        <v>-0.27244043146071645</v>
      </c>
      <c r="Z3957" s="19">
        <f t="shared" si="372"/>
        <v>1835.26356474472</v>
      </c>
      <c r="AA3957" s="19">
        <f t="shared" si="373"/>
        <v>0</v>
      </c>
      <c r="AB3957" s="20">
        <f t="shared" si="374"/>
        <v>34912.370974955978</v>
      </c>
      <c r="AD3957">
        <f t="shared" si="375"/>
        <v>0</v>
      </c>
    </row>
    <row r="3958" spans="24:30">
      <c r="X3958" s="22">
        <f t="shared" si="377"/>
        <v>-0.97849999999989312</v>
      </c>
      <c r="Y3958">
        <f t="shared" si="376"/>
        <v>-0.27383295080863546</v>
      </c>
      <c r="Z3958" s="19">
        <f t="shared" si="372"/>
        <v>1825.9307224586405</v>
      </c>
      <c r="AA3958" s="19">
        <f t="shared" si="373"/>
        <v>0</v>
      </c>
      <c r="AB3958" s="20">
        <f t="shared" si="374"/>
        <v>34921.703817242058</v>
      </c>
      <c r="AD3958">
        <f t="shared" si="375"/>
        <v>0</v>
      </c>
    </row>
    <row r="3959" spans="24:30">
      <c r="X3959" s="22">
        <f t="shared" si="377"/>
        <v>-0.97899999999989307</v>
      </c>
      <c r="Y3959">
        <f t="shared" si="376"/>
        <v>-0.27525547830953373</v>
      </c>
      <c r="Z3959" s="19">
        <f t="shared" si="372"/>
        <v>1816.4942657224183</v>
      </c>
      <c r="AA3959" s="19">
        <f t="shared" si="373"/>
        <v>0</v>
      </c>
      <c r="AB3959" s="20">
        <f t="shared" si="374"/>
        <v>34931.140273978279</v>
      </c>
      <c r="AD3959">
        <f t="shared" si="375"/>
        <v>0</v>
      </c>
    </row>
    <row r="3960" spans="24:30">
      <c r="X3960" s="22">
        <f t="shared" si="377"/>
        <v>-0.97949999999989301</v>
      </c>
      <c r="Y3960">
        <f t="shared" si="376"/>
        <v>-0.27670939869862932</v>
      </c>
      <c r="Z3960" s="19">
        <f t="shared" si="372"/>
        <v>1806.9498200684848</v>
      </c>
      <c r="AA3960" s="19">
        <f t="shared" si="373"/>
        <v>0</v>
      </c>
      <c r="AB3960" s="20">
        <f t="shared" si="374"/>
        <v>34940.684719632212</v>
      </c>
      <c r="AD3960">
        <f t="shared" si="375"/>
        <v>0</v>
      </c>
    </row>
    <row r="3961" spans="24:30">
      <c r="X3961" s="22">
        <f t="shared" si="377"/>
        <v>-0.97999999999989296</v>
      </c>
      <c r="Y3961">
        <f t="shared" si="376"/>
        <v>-0.27819619635308368</v>
      </c>
      <c r="Z3961" s="19">
        <f t="shared" si="372"/>
        <v>1797.2927198666846</v>
      </c>
      <c r="AA3961" s="19">
        <f t="shared" si="373"/>
        <v>0</v>
      </c>
      <c r="AB3961" s="20">
        <f t="shared" si="374"/>
        <v>34950.341819834008</v>
      </c>
      <c r="AD3961">
        <f t="shared" si="375"/>
        <v>0</v>
      </c>
    </row>
    <row r="3962" spans="24:30">
      <c r="X3962" s="22">
        <f t="shared" si="377"/>
        <v>-0.9804999999998929</v>
      </c>
      <c r="Y3962">
        <f t="shared" si="376"/>
        <v>-0.27971746516437251</v>
      </c>
      <c r="Z3962" s="19">
        <f t="shared" si="372"/>
        <v>1787.5179810328543</v>
      </c>
      <c r="AA3962" s="19">
        <f t="shared" si="373"/>
        <v>0</v>
      </c>
      <c r="AB3962" s="20">
        <f t="shared" si="374"/>
        <v>34960.11655866784</v>
      </c>
      <c r="AD3962">
        <f t="shared" si="375"/>
        <v>0</v>
      </c>
    </row>
    <row r="3963" spans="24:30">
      <c r="X3963" s="22">
        <f t="shared" si="377"/>
        <v>-0.98099999999989285</v>
      </c>
      <c r="Y3963">
        <f t="shared" si="376"/>
        <v>-0.2812749196704763</v>
      </c>
      <c r="Z3963" s="19">
        <f t="shared" si="372"/>
        <v>1777.6202704020625</v>
      </c>
      <c r="AA3963" s="19">
        <f t="shared" si="373"/>
        <v>0</v>
      </c>
      <c r="AB3963" s="20">
        <f t="shared" si="374"/>
        <v>34970.014269298634</v>
      </c>
      <c r="AD3963">
        <f t="shared" si="375"/>
        <v>0</v>
      </c>
    </row>
    <row r="3964" spans="24:30">
      <c r="X3964" s="22">
        <f t="shared" si="377"/>
        <v>-0.98149999999989279</v>
      </c>
      <c r="Y3964">
        <f t="shared" si="376"/>
        <v>-0.28287040764652605</v>
      </c>
      <c r="Z3964" s="19">
        <f t="shared" si="372"/>
        <v>1767.5938712588807</v>
      </c>
      <c r="AA3964" s="19">
        <f t="shared" si="373"/>
        <v>0</v>
      </c>
      <c r="AB3964" s="20">
        <f t="shared" si="374"/>
        <v>34980.040668441812</v>
      </c>
      <c r="AD3964">
        <f t="shared" si="375"/>
        <v>0</v>
      </c>
    </row>
    <row r="3965" spans="24:30">
      <c r="X3965" s="22">
        <f t="shared" si="377"/>
        <v>-0.98199999999989274</v>
      </c>
      <c r="Y3965">
        <f t="shared" si="376"/>
        <v>-0.28450592439014927</v>
      </c>
      <c r="Z3965" s="19">
        <f t="shared" si="372"/>
        <v>1757.432644423794</v>
      </c>
      <c r="AA3965" s="19">
        <f t="shared" si="373"/>
        <v>0</v>
      </c>
      <c r="AB3965" s="20">
        <f t="shared" si="374"/>
        <v>34990.201895276899</v>
      </c>
      <c r="AD3965">
        <f t="shared" si="375"/>
        <v>0</v>
      </c>
    </row>
    <row r="3966" spans="24:30">
      <c r="X3966" s="22">
        <f t="shared" si="377"/>
        <v>-0.98249999999989268</v>
      </c>
      <c r="Y3966">
        <f t="shared" si="376"/>
        <v>-0.28618362898376903</v>
      </c>
      <c r="Z3966" s="19">
        <f t="shared" si="372"/>
        <v>1747.129984181252</v>
      </c>
      <c r="AA3966" s="19">
        <f t="shared" si="373"/>
        <v>0</v>
      </c>
      <c r="AB3966" s="20">
        <f t="shared" si="374"/>
        <v>35000.504555519445</v>
      </c>
      <c r="AD3966">
        <f t="shared" si="375"/>
        <v>0</v>
      </c>
    </row>
    <row r="3967" spans="24:30">
      <c r="X3967" s="22">
        <f t="shared" si="377"/>
        <v>-0.98299999999989263</v>
      </c>
      <c r="Y3967">
        <f t="shared" si="376"/>
        <v>-0.28790586287265013</v>
      </c>
      <c r="Z3967" s="19">
        <f t="shared" si="372"/>
        <v>1736.6787681959686</v>
      </c>
      <c r="AA3967" s="19">
        <f t="shared" si="373"/>
        <v>0</v>
      </c>
      <c r="AB3967" s="20">
        <f t="shared" si="374"/>
        <v>35010.955771504727</v>
      </c>
      <c r="AD3967">
        <f t="shared" si="375"/>
        <v>0</v>
      </c>
    </row>
    <row r="3968" spans="24:30">
      <c r="X3968" s="22">
        <f t="shared" si="377"/>
        <v>-0.98349999999989257</v>
      </c>
      <c r="Y3968">
        <f t="shared" si="376"/>
        <v>-0.28967517116739389</v>
      </c>
      <c r="Z3968" s="19">
        <f t="shared" si="372"/>
        <v>1726.0713003931417</v>
      </c>
      <c r="AA3968" s="19">
        <f t="shared" si="373"/>
        <v>0</v>
      </c>
      <c r="AB3968" s="20">
        <f t="shared" si="374"/>
        <v>35021.56323930755</v>
      </c>
      <c r="AD3968">
        <f t="shared" si="375"/>
        <v>0</v>
      </c>
    </row>
    <row r="3969" spans="24:30">
      <c r="X3969" s="22">
        <f t="shared" si="377"/>
        <v>-0.98399999999989252</v>
      </c>
      <c r="Y3969">
        <f t="shared" si="376"/>
        <v>-0.29149432716650453</v>
      </c>
      <c r="Z3969" s="19">
        <f t="shared" ref="Z3969:Z4001" si="378">FV(Y3969,months,-SIP,0,0)</f>
        <v>1715.2992455668166</v>
      </c>
      <c r="AA3969" s="19">
        <f t="shared" ref="AA3969:AA4001" si="379">IF(ABS(Z3969-presval)&lt;1,X3969,0)</f>
        <v>0</v>
      </c>
      <c r="AB3969" s="20">
        <f t="shared" ref="AB3969:AB4001" si="380">ABS(Z3969-presval)</f>
        <v>35032.335294133882</v>
      </c>
      <c r="AD3969">
        <f t="shared" ref="AD3969:AD4001" si="381">IF(AB3969=MINPER,X3969,0)</f>
        <v>0</v>
      </c>
    </row>
    <row r="3970" spans="24:30">
      <c r="X3970" s="22">
        <f t="shared" si="377"/>
        <v>-0.98449999999989246</v>
      </c>
      <c r="Y3970">
        <f t="shared" ref="Y3970:Y4001" si="382">((FV(X3970,1/12,0,-100,1))-100)/100</f>
        <v>-0.29336636070340733</v>
      </c>
      <c r="Z3970" s="19">
        <f t="shared" si="378"/>
        <v>1704.3535542173775</v>
      </c>
      <c r="AA3970" s="19">
        <f t="shared" si="379"/>
        <v>0</v>
      </c>
      <c r="AB3970" s="20">
        <f t="shared" si="380"/>
        <v>35043.280985483318</v>
      </c>
      <c r="AD3970">
        <f t="shared" si="381"/>
        <v>0</v>
      </c>
    </row>
    <row r="3971" spans="24:30">
      <c r="X3971" s="22">
        <f t="shared" ref="X3971:X4001" si="383">X3970-0.05%</f>
        <v>-0.98499999999989241</v>
      </c>
      <c r="Y3971">
        <f t="shared" si="382"/>
        <v>-0.2952945910592561</v>
      </c>
      <c r="Z3971" s="19">
        <f t="shared" si="378"/>
        <v>1693.2243757894591</v>
      </c>
      <c r="AA3971" s="19">
        <f t="shared" si="379"/>
        <v>0</v>
      </c>
      <c r="AB3971" s="20">
        <f t="shared" si="380"/>
        <v>35054.410163911234</v>
      </c>
      <c r="AD3971">
        <f t="shared" si="381"/>
        <v>0</v>
      </c>
    </row>
    <row r="3972" spans="24:30">
      <c r="X3972" s="22">
        <f t="shared" si="383"/>
        <v>-0.98549999999989235</v>
      </c>
      <c r="Y3972">
        <f t="shared" si="382"/>
        <v>-0.29728266535657882</v>
      </c>
      <c r="Z3972" s="19">
        <f t="shared" si="378"/>
        <v>1681.9009580655604</v>
      </c>
      <c r="AA3972" s="19">
        <f t="shared" si="379"/>
        <v>0</v>
      </c>
      <c r="AB3972" s="20">
        <f t="shared" si="380"/>
        <v>35065.733581635133</v>
      </c>
      <c r="AD3972">
        <f t="shared" si="381"/>
        <v>0</v>
      </c>
    </row>
    <row r="3973" spans="24:30">
      <c r="X3973" s="22">
        <f t="shared" si="383"/>
        <v>-0.9859999999998923</v>
      </c>
      <c r="Y3973">
        <f t="shared" si="382"/>
        <v>-0.29933460357072234</v>
      </c>
      <c r="Z3973" s="19">
        <f t="shared" si="378"/>
        <v>1670.3715299422622</v>
      </c>
      <c r="AA3973" s="19">
        <f t="shared" si="379"/>
        <v>0</v>
      </c>
      <c r="AB3973" s="20">
        <f t="shared" si="380"/>
        <v>35077.263009758433</v>
      </c>
      <c r="AD3973">
        <f t="shared" si="381"/>
        <v>0</v>
      </c>
    </row>
    <row r="3974" spans="24:30">
      <c r="X3974" s="22">
        <f t="shared" si="383"/>
        <v>-0.98649999999989224</v>
      </c>
      <c r="Y3974">
        <f t="shared" si="382"/>
        <v>-0.30145485158183932</v>
      </c>
      <c r="Z3974" s="19">
        <f t="shared" si="378"/>
        <v>1658.6231641392501</v>
      </c>
      <c r="AA3974" s="19">
        <f t="shared" si="379"/>
        <v>0</v>
      </c>
      <c r="AB3974" s="20">
        <f t="shared" si="380"/>
        <v>35089.011375561444</v>
      </c>
      <c r="AD3974">
        <f t="shared" si="381"/>
        <v>0</v>
      </c>
    </row>
    <row r="3975" spans="24:30">
      <c r="X3975" s="22">
        <f t="shared" si="383"/>
        <v>-0.98699999999989219</v>
      </c>
      <c r="Y3975">
        <f t="shared" si="382"/>
        <v>-0.30364834406124347</v>
      </c>
      <c r="Z3975" s="19">
        <f t="shared" si="378"/>
        <v>1646.6416155179409</v>
      </c>
      <c r="AA3975" s="19">
        <f t="shared" si="379"/>
        <v>0</v>
      </c>
      <c r="AB3975" s="20">
        <f t="shared" si="380"/>
        <v>35100.992924182756</v>
      </c>
      <c r="AD3975">
        <f t="shared" si="381"/>
        <v>0</v>
      </c>
    </row>
    <row r="3976" spans="24:30">
      <c r="X3976" s="22">
        <f t="shared" si="383"/>
        <v>-0.98749999999989213</v>
      </c>
      <c r="Y3976">
        <f t="shared" si="382"/>
        <v>-0.30592057947221135</v>
      </c>
      <c r="Z3976" s="19">
        <f t="shared" si="378"/>
        <v>1634.4111295488383</v>
      </c>
      <c r="AA3976" s="19">
        <f t="shared" si="379"/>
        <v>0</v>
      </c>
      <c r="AB3976" s="20">
        <f t="shared" si="380"/>
        <v>35113.223410151855</v>
      </c>
      <c r="AD3976">
        <f t="shared" si="381"/>
        <v>0</v>
      </c>
    </row>
    <row r="3977" spans="24:30">
      <c r="X3977" s="22">
        <f t="shared" si="383"/>
        <v>-0.98799999999989208</v>
      </c>
      <c r="Y3977">
        <f t="shared" si="382"/>
        <v>-0.30827771010857657</v>
      </c>
      <c r="Z3977" s="19">
        <f t="shared" si="378"/>
        <v>1621.9142139711696</v>
      </c>
      <c r="AA3977" s="19">
        <f t="shared" si="379"/>
        <v>0</v>
      </c>
      <c r="AB3977" s="20">
        <f t="shared" si="380"/>
        <v>35125.720325729526</v>
      </c>
      <c r="AD3977">
        <f t="shared" si="381"/>
        <v>0</v>
      </c>
    </row>
    <row r="3978" spans="24:30">
      <c r="X3978" s="22">
        <f t="shared" si="383"/>
        <v>-0.98849999999989202</v>
      </c>
      <c r="Y3978">
        <f t="shared" si="382"/>
        <v>-0.31072665095433039</v>
      </c>
      <c r="Z3978" s="19">
        <f t="shared" si="378"/>
        <v>1609.1313647020274</v>
      </c>
      <c r="AA3978" s="19">
        <f t="shared" si="379"/>
        <v>0</v>
      </c>
      <c r="AB3978" s="20">
        <f t="shared" si="380"/>
        <v>35138.503174998667</v>
      </c>
      <c r="AD3978">
        <f t="shared" si="381"/>
        <v>0</v>
      </c>
    </row>
    <row r="3979" spans="24:30">
      <c r="X3979" s="22">
        <f t="shared" si="383"/>
        <v>-0.98899999999989197</v>
      </c>
      <c r="Y3979">
        <f t="shared" si="382"/>
        <v>-0.31327521230971017</v>
      </c>
      <c r="Z3979" s="19">
        <f t="shared" si="378"/>
        <v>1596.0407343852169</v>
      </c>
      <c r="AA3979" s="19">
        <f t="shared" si="379"/>
        <v>0</v>
      </c>
      <c r="AB3979" s="20">
        <f t="shared" si="380"/>
        <v>35151.593805315475</v>
      </c>
      <c r="AD3979">
        <f t="shared" si="381"/>
        <v>0</v>
      </c>
    </row>
    <row r="3980" spans="24:30">
      <c r="X3980" s="22">
        <f t="shared" si="383"/>
        <v>-0.98949999999989191</v>
      </c>
      <c r="Y3980">
        <f t="shared" si="382"/>
        <v>-0.31593226271929181</v>
      </c>
      <c r="Z3980" s="19">
        <f t="shared" si="378"/>
        <v>1582.617728346534</v>
      </c>
      <c r="AA3980" s="19">
        <f t="shared" si="379"/>
        <v>0</v>
      </c>
      <c r="AB3980" s="20">
        <f t="shared" si="380"/>
        <v>35165.016811354159</v>
      </c>
      <c r="AD3980">
        <f t="shared" si="381"/>
        <v>0</v>
      </c>
    </row>
    <row r="3981" spans="24:30">
      <c r="X3981" s="22">
        <f t="shared" si="383"/>
        <v>-0.98999999999989186</v>
      </c>
      <c r="Y3981">
        <f t="shared" si="382"/>
        <v>-0.31870793094142469</v>
      </c>
      <c r="Z3981" s="19">
        <f t="shared" si="378"/>
        <v>1568.8345077358458</v>
      </c>
      <c r="AA3981" s="19">
        <f t="shared" si="379"/>
        <v>0</v>
      </c>
      <c r="AB3981" s="20">
        <f t="shared" si="380"/>
        <v>35178.800031964849</v>
      </c>
      <c r="AD3981">
        <f t="shared" si="381"/>
        <v>0</v>
      </c>
    </row>
    <row r="3982" spans="24:30">
      <c r="X3982" s="22">
        <f t="shared" si="383"/>
        <v>-0.9904999999998918</v>
      </c>
      <c r="Y3982">
        <f t="shared" si="382"/>
        <v>-0.32161385879655086</v>
      </c>
      <c r="Z3982" s="19">
        <f t="shared" si="378"/>
        <v>1554.6593726783556</v>
      </c>
      <c r="AA3982" s="19">
        <f t="shared" si="379"/>
        <v>0</v>
      </c>
      <c r="AB3982" s="20">
        <f t="shared" si="380"/>
        <v>35192.975167022341</v>
      </c>
      <c r="AD3982">
        <f t="shared" si="381"/>
        <v>0</v>
      </c>
    </row>
    <row r="3983" spans="24:30">
      <c r="X3983" s="22">
        <f t="shared" si="383"/>
        <v>-0.99099999999989175</v>
      </c>
      <c r="Y3983">
        <f t="shared" si="382"/>
        <v>-0.32466352115558678</v>
      </c>
      <c r="Z3983" s="19">
        <f t="shared" si="378"/>
        <v>1540.0559883993349</v>
      </c>
      <c r="AA3983" s="19">
        <f t="shared" si="379"/>
        <v>0</v>
      </c>
      <c r="AB3983" s="20">
        <f t="shared" si="380"/>
        <v>35207.578551301362</v>
      </c>
      <c r="AD3983">
        <f t="shared" si="381"/>
        <v>0</v>
      </c>
    </row>
    <row r="3984" spans="24:30">
      <c r="X3984" s="22">
        <f t="shared" si="383"/>
        <v>-0.99149999999989169</v>
      </c>
      <c r="Y3984">
        <f t="shared" si="382"/>
        <v>-0.3278726357538993</v>
      </c>
      <c r="Z3984" s="19">
        <f t="shared" si="378"/>
        <v>1524.9824030850625</v>
      </c>
      <c r="AA3984" s="19">
        <f t="shared" si="379"/>
        <v>0</v>
      </c>
      <c r="AB3984" s="20">
        <f t="shared" si="380"/>
        <v>35222.65213661563</v>
      </c>
      <c r="AD3984">
        <f t="shared" si="381"/>
        <v>0</v>
      </c>
    </row>
    <row r="3985" spans="24:30">
      <c r="X3985" s="22">
        <f t="shared" si="383"/>
        <v>-0.99199999999989164</v>
      </c>
      <c r="Y3985">
        <f t="shared" si="382"/>
        <v>-0.33125969502282315</v>
      </c>
      <c r="Z3985" s="19">
        <f t="shared" si="378"/>
        <v>1509.3897854043696</v>
      </c>
      <c r="AA3985" s="19">
        <f t="shared" si="379"/>
        <v>0</v>
      </c>
      <c r="AB3985" s="20">
        <f t="shared" si="380"/>
        <v>35238.244754296327</v>
      </c>
      <c r="AD3985">
        <f t="shared" si="381"/>
        <v>0</v>
      </c>
    </row>
    <row r="3986" spans="24:30">
      <c r="X3986" s="22">
        <f t="shared" si="383"/>
        <v>-0.99249999999989158</v>
      </c>
      <c r="Y3986">
        <f t="shared" si="382"/>
        <v>-0.33484666649258005</v>
      </c>
      <c r="Z3986" s="19">
        <f t="shared" si="378"/>
        <v>1493.2207784102709</v>
      </c>
      <c r="AA3986" s="19">
        <f t="shared" si="379"/>
        <v>0</v>
      </c>
      <c r="AB3986" s="20">
        <f t="shared" si="380"/>
        <v>35254.413761290423</v>
      </c>
      <c r="AD3986">
        <f t="shared" si="381"/>
        <v>0</v>
      </c>
    </row>
    <row r="3987" spans="24:30">
      <c r="X3987" s="22">
        <f t="shared" si="383"/>
        <v>-0.99299999999989152</v>
      </c>
      <c r="Y3987">
        <f t="shared" si="382"/>
        <v>-0.33865993052503923</v>
      </c>
      <c r="Z3987" s="19">
        <f t="shared" si="378"/>
        <v>1476.4073187413246</v>
      </c>
      <c r="AA3987" s="19">
        <f t="shared" si="379"/>
        <v>0</v>
      </c>
      <c r="AB3987" s="20">
        <f t="shared" si="380"/>
        <v>35271.227220959372</v>
      </c>
      <c r="AD3987">
        <f t="shared" si="381"/>
        <v>0</v>
      </c>
    </row>
    <row r="3988" spans="24:30">
      <c r="X3988" s="22">
        <f t="shared" si="383"/>
        <v>-0.99349999999989147</v>
      </c>
      <c r="Y3988">
        <f t="shared" si="382"/>
        <v>-0.3427315593655868</v>
      </c>
      <c r="Z3988" s="19">
        <f t="shared" si="378"/>
        <v>1458.8676949380545</v>
      </c>
      <c r="AA3988" s="19">
        <f t="shared" si="379"/>
        <v>0</v>
      </c>
      <c r="AB3988" s="20">
        <f t="shared" si="380"/>
        <v>35288.766844762642</v>
      </c>
      <c r="AD3988">
        <f t="shared" si="381"/>
        <v>0</v>
      </c>
    </row>
    <row r="3989" spans="24:30">
      <c r="X3989" s="22">
        <f t="shared" si="383"/>
        <v>-0.99399999999989141</v>
      </c>
      <c r="Y3989">
        <f t="shared" si="382"/>
        <v>-0.34710109906163028</v>
      </c>
      <c r="Z3989" s="19">
        <f t="shared" si="378"/>
        <v>1440.5024972488877</v>
      </c>
      <c r="AA3989" s="19">
        <f t="shared" si="379"/>
        <v>0</v>
      </c>
      <c r="AB3989" s="20">
        <f t="shared" si="380"/>
        <v>35307.132042451805</v>
      </c>
      <c r="AD3989">
        <f t="shared" si="381"/>
        <v>0</v>
      </c>
    </row>
    <row r="3990" spans="24:30">
      <c r="X3990" s="22">
        <f t="shared" si="383"/>
        <v>-0.99449999999989136</v>
      </c>
      <c r="Y3990">
        <f t="shared" si="382"/>
        <v>-0.35181811301680938</v>
      </c>
      <c r="Z3990" s="19">
        <f t="shared" si="378"/>
        <v>1421.188908410734</v>
      </c>
      <c r="AA3990" s="19">
        <f t="shared" si="379"/>
        <v>0</v>
      </c>
      <c r="AB3990" s="20">
        <f t="shared" si="380"/>
        <v>35326.445631289964</v>
      </c>
      <c r="AD3990">
        <f t="shared" si="381"/>
        <v>0</v>
      </c>
    </row>
    <row r="3991" spans="24:30">
      <c r="X3991" s="22">
        <f t="shared" si="383"/>
        <v>-0.9949999999998913</v>
      </c>
      <c r="Y3991">
        <f t="shared" si="382"/>
        <v>-0.35694591658126301</v>
      </c>
      <c r="Z3991" s="19">
        <f t="shared" si="378"/>
        <v>1400.7724329425312</v>
      </c>
      <c r="AA3991" s="19">
        <f t="shared" si="379"/>
        <v>0</v>
      </c>
      <c r="AB3991" s="20">
        <f t="shared" si="380"/>
        <v>35346.862106758163</v>
      </c>
      <c r="AD3991">
        <f t="shared" si="381"/>
        <v>0</v>
      </c>
    </row>
    <row r="3992" spans="24:30">
      <c r="X3992" s="22">
        <f t="shared" si="383"/>
        <v>-0.99549999999989125</v>
      </c>
      <c r="Y3992">
        <f t="shared" si="382"/>
        <v>-0.36256724520120975</v>
      </c>
      <c r="Z3992" s="19">
        <f t="shared" si="378"/>
        <v>1379.0545246898907</v>
      </c>
      <c r="AA3992" s="19">
        <f t="shared" si="379"/>
        <v>0</v>
      </c>
      <c r="AB3992" s="20">
        <f t="shared" si="380"/>
        <v>35368.580015010804</v>
      </c>
      <c r="AD3992">
        <f t="shared" si="381"/>
        <v>0</v>
      </c>
    </row>
    <row r="3993" spans="24:30">
      <c r="X3993" s="22">
        <f t="shared" si="383"/>
        <v>-0.99599999999989119</v>
      </c>
      <c r="Y3993">
        <f t="shared" si="382"/>
        <v>-0.36879320427640272</v>
      </c>
      <c r="Z3993" s="19">
        <f t="shared" si="378"/>
        <v>1355.7733553700425</v>
      </c>
      <c r="AA3993" s="19">
        <f t="shared" si="379"/>
        <v>0</v>
      </c>
      <c r="AB3993" s="20">
        <f t="shared" si="380"/>
        <v>35391.86118433065</v>
      </c>
      <c r="AD3993">
        <f t="shared" si="381"/>
        <v>0</v>
      </c>
    </row>
    <row r="3994" spans="24:30">
      <c r="X3994" s="22">
        <f t="shared" si="383"/>
        <v>-0.99649999999989114</v>
      </c>
      <c r="Y3994">
        <f t="shared" si="382"/>
        <v>-0.37577809647464622</v>
      </c>
      <c r="Z3994" s="19">
        <f t="shared" si="378"/>
        <v>1330.5724966156254</v>
      </c>
      <c r="AA3994" s="19">
        <f t="shared" si="379"/>
        <v>0</v>
      </c>
      <c r="AB3994" s="20">
        <f t="shared" si="380"/>
        <v>35417.062043085069</v>
      </c>
      <c r="AD3994">
        <f t="shared" si="381"/>
        <v>0</v>
      </c>
    </row>
    <row r="3995" spans="24:30">
      <c r="X3995" s="22">
        <f t="shared" si="383"/>
        <v>-0.99699999999989108</v>
      </c>
      <c r="Y3995">
        <f t="shared" si="382"/>
        <v>-0.38374549862522811</v>
      </c>
      <c r="Z3995" s="19">
        <f t="shared" si="378"/>
        <v>1302.9468796145707</v>
      </c>
      <c r="AA3995" s="19">
        <f t="shared" si="379"/>
        <v>0</v>
      </c>
      <c r="AB3995" s="20">
        <f t="shared" si="380"/>
        <v>35444.687660086121</v>
      </c>
      <c r="AD3995">
        <f t="shared" si="381"/>
        <v>0</v>
      </c>
    </row>
    <row r="3996" spans="24:30">
      <c r="X3996" s="22">
        <f t="shared" si="383"/>
        <v>-0.99749999999989103</v>
      </c>
      <c r="Y3996">
        <f t="shared" si="382"/>
        <v>-0.39303776899487808</v>
      </c>
      <c r="Z3996" s="19">
        <f t="shared" si="378"/>
        <v>1272.1423726747926</v>
      </c>
      <c r="AA3996" s="19">
        <f t="shared" si="379"/>
        <v>0</v>
      </c>
      <c r="AB3996" s="20">
        <f t="shared" si="380"/>
        <v>35475.492167025906</v>
      </c>
      <c r="AD3996">
        <f t="shared" si="381"/>
        <v>0</v>
      </c>
    </row>
    <row r="3997" spans="24:30">
      <c r="X3997" s="22">
        <f t="shared" si="383"/>
        <v>-0.99799999999989097</v>
      </c>
      <c r="Y3997">
        <f t="shared" si="382"/>
        <v>-0.40422011952501952</v>
      </c>
      <c r="Z3997" s="19">
        <f t="shared" si="378"/>
        <v>1236.9498098895003</v>
      </c>
      <c r="AA3997" s="19">
        <f t="shared" si="379"/>
        <v>0</v>
      </c>
      <c r="AB3997" s="20">
        <f t="shared" si="380"/>
        <v>35510.684729811197</v>
      </c>
      <c r="AD3997">
        <f t="shared" si="381"/>
        <v>0</v>
      </c>
    </row>
    <row r="3998" spans="24:30">
      <c r="X3998" s="22">
        <f t="shared" si="383"/>
        <v>-0.99849999999989092</v>
      </c>
      <c r="Y3998">
        <f t="shared" si="382"/>
        <v>-0.41833320607612234</v>
      </c>
      <c r="Z3998" s="19">
        <f t="shared" si="378"/>
        <v>1195.2194870923379</v>
      </c>
      <c r="AA3998" s="19">
        <f t="shared" si="379"/>
        <v>0</v>
      </c>
      <c r="AB3998" s="20">
        <f t="shared" si="380"/>
        <v>35552.415052608354</v>
      </c>
      <c r="AD3998">
        <f t="shared" si="381"/>
        <v>0</v>
      </c>
    </row>
    <row r="3999" spans="24:30">
      <c r="X3999" s="22">
        <f t="shared" si="383"/>
        <v>-0.99899999999989086</v>
      </c>
      <c r="Y3999">
        <f t="shared" si="382"/>
        <v>-0.43765867480453657</v>
      </c>
      <c r="Z3999" s="19">
        <f t="shared" si="378"/>
        <v>1142.4427956861709</v>
      </c>
      <c r="AA3999" s="19">
        <f t="shared" si="379"/>
        <v>0</v>
      </c>
      <c r="AB3999" s="20">
        <f t="shared" si="380"/>
        <v>35605.191744014526</v>
      </c>
      <c r="AD3999">
        <f t="shared" si="381"/>
        <v>0</v>
      </c>
    </row>
    <row r="4000" spans="24:30">
      <c r="X4000" s="22">
        <f t="shared" si="383"/>
        <v>-0.99949999999989081</v>
      </c>
      <c r="Y4000">
        <f t="shared" si="382"/>
        <v>-0.46922046818378715</v>
      </c>
      <c r="Z4000" s="19">
        <f t="shared" si="378"/>
        <v>1065.5971636006232</v>
      </c>
      <c r="AA4000" s="19">
        <f t="shared" si="379"/>
        <v>0</v>
      </c>
      <c r="AB4000" s="20">
        <f t="shared" si="380"/>
        <v>35682.037376100074</v>
      </c>
      <c r="AD4000">
        <f t="shared" si="381"/>
        <v>0</v>
      </c>
    </row>
    <row r="4001" spans="24:30">
      <c r="X4001" s="22">
        <f t="shared" si="383"/>
        <v>-0.99999999999989075</v>
      </c>
      <c r="Y4001">
        <f t="shared" si="382"/>
        <v>-0.91684907004870897</v>
      </c>
      <c r="Z4001" s="19">
        <f t="shared" si="378"/>
        <v>545.34602949800319</v>
      </c>
      <c r="AA4001" s="19">
        <f t="shared" si="379"/>
        <v>0</v>
      </c>
      <c r="AB4001" s="20">
        <f t="shared" si="380"/>
        <v>36202.288510202692</v>
      </c>
      <c r="AD4001">
        <f t="shared" si="38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CI with Sensex returns</vt:lpstr>
      <vt:lpstr>cont1</vt:lpstr>
      <vt:lpstr>inca</vt:lpstr>
      <vt:lpstr>'CI with Sensex returns'!MINPER</vt:lpstr>
      <vt:lpstr>months</vt:lpstr>
      <vt:lpstr>'CI with Sensex returns'!presval</vt:lpstr>
      <vt:lpstr>'CI with Sensex returns'!SIP</vt:lpstr>
      <vt:lpstr>start</vt:lpstr>
      <vt:lpstr>time1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2012-11-04T13:31:23Z</dcterms:created>
  <dcterms:modified xsi:type="dcterms:W3CDTF">2012-11-30T10:25:30Z</dcterms:modified>
</cp:coreProperties>
</file>